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fujifilm0.sharepoint.com/sites/jp-dms-ffbx1/03/DocLib2/移行フォルダ_保険/03 一斉・企画募集/2026（R8年度）一斉募集/02.資材作成（パンフレット・申込書・封筒・添書・HP）/08.HP/HP掲載用/4.ID・PW検索Excel/"/>
    </mc:Choice>
  </mc:AlternateContent>
  <xr:revisionPtr revIDLastSave="79" documentId="8_{93D688BB-32FB-4A78-B3F9-46926C903935}" xr6:coauthVersionLast="47" xr6:coauthVersionMax="47" xr10:uidLastSave="{19705077-1935-4C0D-B31B-F3B5CD275C35}"/>
  <workbookProtection workbookAlgorithmName="SHA-512" workbookHashValue="RgkOc1CxsURARY7y/mqe4eD9E97OApZu1WteJ0amm5Ye83Trdv1eAOHGTkOAPTvTd4QscSq3NpZcju7pHYSMfQ==" workbookSaltValue="IftkxCnF5BZP1tMMB0LXgQ==" workbookSpinCount="100000" lockStructure="1"/>
  <bookViews>
    <workbookView xWindow="15" yWindow="-16320" windowWidth="29040" windowHeight="15720" xr2:uid="{00000000-000D-0000-FFFF-FFFF00000000}"/>
  </bookViews>
  <sheets>
    <sheet name="Sheet2" sheetId="3" r:id="rId1"/>
    <sheet name="0401出力※ﾘｽﾄ訂正の際は⇒の処理用の訂正もお願い" sheetId="4" state="hidden" r:id="rId2"/>
  </sheets>
  <definedNames>
    <definedName name="_xlnm._FilterDatabase" localSheetId="1" hidden="1">'0401出力※ﾘｽﾄ訂正の際は⇒の処理用の訂正もお願い'!$A$1:$O$56</definedName>
    <definedName name="AF" localSheetId="1">#REF!</definedName>
    <definedName name="AF">#REF!</definedName>
    <definedName name="AFFF" localSheetId="1">#REF!</definedName>
    <definedName name="AFFF">#REF!</definedName>
    <definedName name="AFLACFF" localSheetId="1">#REF!</definedName>
    <definedName name="AFLACFF">#REF!</definedName>
    <definedName name="AFLACFX" localSheetId="1">#REF!</definedName>
    <definedName name="AFLACFX">#REF!</definedName>
    <definedName name="FX各コード" localSheetId="1">#REF!</definedName>
    <definedName name="FX各コード">#REF!</definedName>
    <definedName name="Header" localSheetId="1">#REF!</definedName>
    <definedName name="Header">#REF!</definedName>
    <definedName name="ItemRow" localSheetId="1">#REF!</definedName>
    <definedName name="ItemRow">#REF!</definedName>
    <definedName name="_xlnm.Print_Area" localSheetId="1">'0401出力※ﾘｽﾄ訂正の際は⇒の処理用の訂正もお願い'!$A$1:$I$56</definedName>
    <definedName name="_xlnm.Print_Titles" localSheetId="1">'0401出力※ﾘｽﾄ訂正の際は⇒の処理用の訂正もお願い'!$B:$F</definedName>
    <definedName name="Q_OUT_日生BG_FF">#REF!</definedName>
    <definedName name="Title" localSheetId="1">#REF!</definedName>
    <definedName name="Title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0" i="3" l="1"/>
  <c r="H47" i="4"/>
  <c r="H48" i="4"/>
  <c r="H49" i="4"/>
  <c r="H50" i="4"/>
  <c r="H51" i="4"/>
  <c r="H52" i="4"/>
  <c r="H53" i="4"/>
  <c r="H46" i="4"/>
  <c r="E23" i="3" l="1"/>
  <c r="G20" i="3"/>
  <c r="H9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H8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富士フイルムビジネスエキスパート株式会社</author>
    <author>13000168</author>
  </authors>
  <commentList>
    <comment ref="F3" authorId="0" shapeId="0" xr:uid="{0FC638F4-8BE1-41A2-A07D-0744792F1167}">
      <text>
        <r>
          <rPr>
            <sz val="11"/>
            <color indexed="10"/>
            <rFont val="ＭＳ Ｐゴシック"/>
            <family val="3"/>
            <charset val="128"/>
          </rPr>
          <t>○は年末調整業務をFFBXのFF給与Tで実施（FFは給与事務C）</t>
        </r>
      </text>
    </comment>
    <comment ref="I7" authorId="1" shapeId="0" xr:uid="{1C5D3115-8B26-4C30-8317-EA08C45E2975}">
      <text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F42" authorId="0" shapeId="0" xr:uid="{C028A3CC-6CA4-47F3-BB86-583E1AE673FF}">
      <text>
        <r>
          <rPr>
            <sz val="11"/>
            <color indexed="10"/>
            <rFont val="ＭＳ Ｐゴシック"/>
            <family val="3"/>
            <charset val="128"/>
          </rPr>
          <t>○は年末調整業務をFFBXのFX給与Gで実施</t>
        </r>
      </text>
    </comment>
  </commentList>
</comments>
</file>

<file path=xl/sharedStrings.xml><?xml version="1.0" encoding="utf-8"?>
<sst xmlns="http://schemas.openxmlformats.org/spreadsheetml/2006/main" count="318" uniqueCount="233">
  <si>
    <t>日本生命　社員グループ保険　手続きサイト（Nナビゲーション）</t>
    <rPh sb="0" eb="4">
      <t>ニホンセイメイ</t>
    </rPh>
    <rPh sb="5" eb="7">
      <t>シャイン</t>
    </rPh>
    <rPh sb="11" eb="13">
      <t>ホケン</t>
    </rPh>
    <rPh sb="14" eb="16">
      <t>テツヅ</t>
    </rPh>
    <phoneticPr fontId="1"/>
  </si>
  <si>
    <t>ユーザーID・初期パスワード検索ツール(FB系専用）※FF系の方は別のツールをご使用ください</t>
    <rPh sb="7" eb="9">
      <t>ショキ</t>
    </rPh>
    <rPh sb="14" eb="16">
      <t>ケンサク</t>
    </rPh>
    <rPh sb="22" eb="23">
      <t>ケイ</t>
    </rPh>
    <rPh sb="23" eb="25">
      <t>センヨウ</t>
    </rPh>
    <rPh sb="29" eb="30">
      <t>ケイ</t>
    </rPh>
    <rPh sb="31" eb="32">
      <t>カタ</t>
    </rPh>
    <rPh sb="33" eb="34">
      <t>ベツ</t>
    </rPh>
    <rPh sb="40" eb="42">
      <t>シヨウ</t>
    </rPh>
    <phoneticPr fontId="1"/>
  </si>
  <si>
    <t>※昨年度ログインされた方も、初期パスワードで初回ログインが必要です。</t>
    <rPh sb="1" eb="4">
      <t>サクネンド</t>
    </rPh>
    <rPh sb="11" eb="12">
      <t>カタ</t>
    </rPh>
    <rPh sb="14" eb="16">
      <t>ショキ</t>
    </rPh>
    <rPh sb="22" eb="24">
      <t>ショカイ</t>
    </rPh>
    <rPh sb="29" eb="31">
      <t>ヒツヨウ</t>
    </rPh>
    <phoneticPr fontId="1"/>
  </si>
  <si>
    <t>≪手順≫</t>
    <rPh sb="1" eb="3">
      <t>テジュン</t>
    </rPh>
    <phoneticPr fontId="1"/>
  </si>
  <si>
    <t>①会社名をプルダウン選択してください</t>
    <rPh sb="1" eb="4">
      <t>カイシャメイ</t>
    </rPh>
    <rPh sb="10" eb="12">
      <t>センタク</t>
    </rPh>
    <phoneticPr fontId="1"/>
  </si>
  <si>
    <t>②社員番号下5桁、生年月日8桁を「半角数字」で入力してください</t>
    <rPh sb="1" eb="5">
      <t>シャインバンゴウ</t>
    </rPh>
    <rPh sb="5" eb="6">
      <t>シモ</t>
    </rPh>
    <rPh sb="7" eb="8">
      <t>ケタ</t>
    </rPh>
    <rPh sb="9" eb="13">
      <t>セイネンガッピ</t>
    </rPh>
    <rPh sb="14" eb="15">
      <t>ケタ</t>
    </rPh>
    <rPh sb="17" eb="19">
      <t>ハンカク</t>
    </rPh>
    <rPh sb="19" eb="21">
      <t>スウジ</t>
    </rPh>
    <rPh sb="23" eb="25">
      <t>ニュウリョク</t>
    </rPh>
    <phoneticPr fontId="1"/>
  </si>
  <si>
    <t>③表示された事業所コード・被保険者番号・初期パスワードをコピーし、ログイン画面で入力してください。</t>
    <rPh sb="1" eb="3">
      <t>ヒョウジ</t>
    </rPh>
    <rPh sb="6" eb="9">
      <t>ジギョウショ</t>
    </rPh>
    <rPh sb="13" eb="17">
      <t>ヒホケンシャ</t>
    </rPh>
    <rPh sb="17" eb="19">
      <t>バンゴウ</t>
    </rPh>
    <rPh sb="20" eb="22">
      <t>ショキ</t>
    </rPh>
    <rPh sb="37" eb="39">
      <t>ガメン</t>
    </rPh>
    <rPh sb="40" eb="42">
      <t>ニュウリョク</t>
    </rPh>
    <phoneticPr fontId="1"/>
  </si>
  <si>
    <t>≪検索条件≫　★入力誤りにご注意ください★</t>
    <rPh sb="1" eb="5">
      <t>ケンサクジョウケン</t>
    </rPh>
    <rPh sb="8" eb="10">
      <t>ニュウリョク</t>
    </rPh>
    <rPh sb="10" eb="11">
      <t>アヤマ</t>
    </rPh>
    <rPh sb="14" eb="16">
      <t>チュウイ</t>
    </rPh>
    <phoneticPr fontId="1"/>
  </si>
  <si>
    <t>会社名
（プルダウン）</t>
    <rPh sb="0" eb="3">
      <t>カイシャメイ</t>
    </rPh>
    <phoneticPr fontId="1"/>
  </si>
  <si>
    <t>社員番号下5桁</t>
    <rPh sb="0" eb="4">
      <t>シャインバンゴウ</t>
    </rPh>
    <rPh sb="4" eb="5">
      <t>シモ</t>
    </rPh>
    <rPh sb="6" eb="7">
      <t>ケタ</t>
    </rPh>
    <phoneticPr fontId="1"/>
  </si>
  <si>
    <t>生年月日西暦8桁
（yyyymmdd）</t>
    <rPh sb="0" eb="4">
      <t>セイネンガッピ</t>
    </rPh>
    <rPh sb="4" eb="6">
      <t>セイレキ</t>
    </rPh>
    <rPh sb="7" eb="8">
      <t>ケタ</t>
    </rPh>
    <phoneticPr fontId="1"/>
  </si>
  <si>
    <t>≪検索結果≫</t>
    <rPh sb="1" eb="3">
      <t>ケンサク</t>
    </rPh>
    <rPh sb="3" eb="5">
      <t>ケッカ</t>
    </rPh>
    <phoneticPr fontId="1"/>
  </si>
  <si>
    <t>事業所コード</t>
    <rPh sb="0" eb="3">
      <t>ジギョウショ</t>
    </rPh>
    <phoneticPr fontId="1"/>
  </si>
  <si>
    <t>被保険者番号</t>
    <rPh sb="0" eb="6">
      <t>ヒホケンシャバンゴウ</t>
    </rPh>
    <phoneticPr fontId="1"/>
  </si>
  <si>
    <t>-</t>
    <phoneticPr fontId="1"/>
  </si>
  <si>
    <t>初期パスワード</t>
    <rPh sb="0" eb="2">
      <t>ショキ</t>
    </rPh>
    <phoneticPr fontId="1"/>
  </si>
  <si>
    <t>ログイン後、初期パスワードを変更されたあとは</t>
    <rPh sb="4" eb="5">
      <t>ゴ</t>
    </rPh>
    <rPh sb="6" eb="8">
      <t>ショキ</t>
    </rPh>
    <rPh sb="14" eb="16">
      <t>ヘンコウ</t>
    </rPh>
    <phoneticPr fontId="1"/>
  </si>
  <si>
    <t>変更後のパスワードでログインしてください。</t>
    <rPh sb="0" eb="3">
      <t>ヘンコウゴ</t>
    </rPh>
    <phoneticPr fontId="1"/>
  </si>
  <si>
    <t>≪それでもログインできない方≫</t>
    <rPh sb="13" eb="14">
      <t>カタ</t>
    </rPh>
    <phoneticPr fontId="1"/>
  </si>
  <si>
    <t>★会社名・社員番号に誤りはありませんか？（原籍の会社・社員番号が必要です）</t>
    <rPh sb="1" eb="4">
      <t>カイシャメイ</t>
    </rPh>
    <rPh sb="5" eb="9">
      <t>シャインバンゴウ</t>
    </rPh>
    <rPh sb="10" eb="11">
      <t>アヤマ</t>
    </rPh>
    <rPh sb="21" eb="23">
      <t>ゲンセキ</t>
    </rPh>
    <rPh sb="24" eb="26">
      <t>カイシャ</t>
    </rPh>
    <rPh sb="27" eb="31">
      <t>シャインバンゴウ</t>
    </rPh>
    <rPh sb="32" eb="34">
      <t>ヒツヨウ</t>
    </rPh>
    <phoneticPr fontId="1"/>
  </si>
  <si>
    <t>★数字は半角で入力していますか？</t>
    <rPh sb="1" eb="3">
      <t>スウジ</t>
    </rPh>
    <rPh sb="4" eb="6">
      <t>ハンカク</t>
    </rPh>
    <rPh sb="7" eb="9">
      <t>ニュウリョク</t>
    </rPh>
    <phoneticPr fontId="1"/>
  </si>
  <si>
    <t>★生年月日を西暦8桁で入力していますか？</t>
    <rPh sb="1" eb="5">
      <t>セイネンガッピ</t>
    </rPh>
    <rPh sb="6" eb="8">
      <t>セイレキ</t>
    </rPh>
    <rPh sb="9" eb="10">
      <t>ケタ</t>
    </rPh>
    <rPh sb="11" eb="13">
      <t>ニュウリョク</t>
    </rPh>
    <phoneticPr fontId="1"/>
  </si>
  <si>
    <t>★11月以降入社の方</t>
    <rPh sb="3" eb="4">
      <t>ガツ</t>
    </rPh>
    <rPh sb="4" eb="6">
      <t>イコウ</t>
    </rPh>
    <rPh sb="6" eb="8">
      <t>ニュウシャ</t>
    </rPh>
    <rPh sb="9" eb="10">
      <t>カタ</t>
    </rPh>
    <phoneticPr fontId="1"/>
  </si>
  <si>
    <t>システムにデータが反映されていない可能性があります。</t>
    <rPh sb="17" eb="20">
      <t>カノウセイ</t>
    </rPh>
    <phoneticPr fontId="1"/>
  </si>
  <si>
    <t>加入を希望する方はFFBX保険SCまでご連絡ください。</t>
    <rPh sb="0" eb="2">
      <t>カニュウ</t>
    </rPh>
    <rPh sb="3" eb="5">
      <t>キボウ</t>
    </rPh>
    <rPh sb="7" eb="8">
      <t>カタ</t>
    </rPh>
    <rPh sb="13" eb="15">
      <t>ホケン</t>
    </rPh>
    <rPh sb="20" eb="22">
      <t>レンラク</t>
    </rPh>
    <phoneticPr fontId="1"/>
  </si>
  <si>
    <t>2024/4/1～</t>
    <phoneticPr fontId="4"/>
  </si>
  <si>
    <t>★</t>
    <phoneticPr fontId="4"/>
  </si>
  <si>
    <t>FF本体・FF関連</t>
    <rPh sb="2" eb="3">
      <t>ホン</t>
    </rPh>
    <rPh sb="3" eb="4">
      <t>タイ</t>
    </rPh>
    <phoneticPr fontId="4"/>
  </si>
  <si>
    <t>略称</t>
    <rPh sb="0" eb="2">
      <t>リャクショウ</t>
    </rPh>
    <phoneticPr fontId="4"/>
  </si>
  <si>
    <t>団体名</t>
    <rPh sb="0" eb="2">
      <t>ダンタイ</t>
    </rPh>
    <rPh sb="2" eb="3">
      <t>メイ</t>
    </rPh>
    <phoneticPr fontId="4"/>
  </si>
  <si>
    <t>旧社名など</t>
    <rPh sb="0" eb="1">
      <t>キュウ</t>
    </rPh>
    <rPh sb="1" eb="3">
      <t>シャメイ</t>
    </rPh>
    <phoneticPr fontId="4"/>
  </si>
  <si>
    <t>ｵﾘｼﾞﾅﾙ
社員番号
桁数</t>
    <rPh sb="7" eb="9">
      <t>シャイン</t>
    </rPh>
    <rPh sb="9" eb="11">
      <t>バンゴウ</t>
    </rPh>
    <rPh sb="12" eb="14">
      <t>ケタスウ</t>
    </rPh>
    <phoneticPr fontId="4"/>
  </si>
  <si>
    <t>↓
人シェアード</t>
    <rPh sb="2" eb="3">
      <t>ジン</t>
    </rPh>
    <phoneticPr fontId="4"/>
  </si>
  <si>
    <t>日本生命（団体定期保険） 930-02357</t>
    <rPh sb="0" eb="2">
      <t>ニホン</t>
    </rPh>
    <rPh sb="2" eb="4">
      <t>セイメイ</t>
    </rPh>
    <rPh sb="5" eb="7">
      <t>ダンタイ</t>
    </rPh>
    <rPh sb="7" eb="9">
      <t>テイキ</t>
    </rPh>
    <rPh sb="9" eb="11">
      <t>ホケン</t>
    </rPh>
    <phoneticPr fontId="4"/>
  </si>
  <si>
    <t>会社ごとの番号</t>
    <rPh sb="0" eb="2">
      <t>カイシャ</t>
    </rPh>
    <rPh sb="5" eb="7">
      <t>バンゴウ</t>
    </rPh>
    <phoneticPr fontId="1"/>
  </si>
  <si>
    <t>社員番号ルール</t>
    <rPh sb="0" eb="2">
      <t>シャイン</t>
    </rPh>
    <rPh sb="2" eb="4">
      <t>バンゴウ</t>
    </rPh>
    <phoneticPr fontId="4"/>
  </si>
  <si>
    <t>FH</t>
    <phoneticPr fontId="4"/>
  </si>
  <si>
    <t>富士フイルムホールディングス株式会社</t>
  </si>
  <si>
    <t>FF</t>
  </si>
  <si>
    <t>富士フイルム株式会社</t>
    <rPh sb="0" eb="2">
      <t>フジ</t>
    </rPh>
    <phoneticPr fontId="4"/>
  </si>
  <si>
    <t>5桁</t>
    <rPh sb="1" eb="2">
      <t>ケタ</t>
    </rPh>
    <phoneticPr fontId="4"/>
  </si>
  <si>
    <t>○</t>
    <phoneticPr fontId="4"/>
  </si>
  <si>
    <t>00000</t>
    <phoneticPr fontId="1"/>
  </si>
  <si>
    <t>下5桁</t>
    <rPh sb="0" eb="1">
      <t>シモ</t>
    </rPh>
    <phoneticPr fontId="4"/>
  </si>
  <si>
    <t>富士フイルム役員</t>
    <rPh sb="0" eb="2">
      <t>フジ</t>
    </rPh>
    <rPh sb="6" eb="8">
      <t>ヤクイン</t>
    </rPh>
    <phoneticPr fontId="4"/>
  </si>
  <si>
    <t/>
  </si>
  <si>
    <t>A+下5桁</t>
    <rPh sb="2" eb="3">
      <t>シモ</t>
    </rPh>
    <rPh sb="4" eb="5">
      <t>ケタ</t>
    </rPh>
    <phoneticPr fontId="4"/>
  </si>
  <si>
    <t>FFMT</t>
    <phoneticPr fontId="4"/>
  </si>
  <si>
    <t>富士フイルムマテリアルマニュファクチャリング株式会社</t>
    <rPh sb="0" eb="2">
      <t>フジ</t>
    </rPh>
    <rPh sb="22" eb="26">
      <t>カブシキガイシャ</t>
    </rPh>
    <phoneticPr fontId="4"/>
  </si>
  <si>
    <t>旧FPM+FFOP+FFSH+FFMA
+FFQ</t>
    <rPh sb="0" eb="1">
      <t>キュウ</t>
    </rPh>
    <phoneticPr fontId="4"/>
  </si>
  <si>
    <t>50503</t>
  </si>
  <si>
    <r>
      <t>10桁（503+前ゼロ含む</t>
    </r>
    <r>
      <rPr>
        <sz val="11"/>
        <color theme="1"/>
        <rFont val="ＭＳ Ｐゴシック"/>
        <family val="2"/>
        <scheme val="minor"/>
      </rPr>
      <t>7</t>
    </r>
    <r>
      <rPr>
        <sz val="11"/>
        <color theme="1"/>
        <rFont val="ＭＳ Ｐゴシック"/>
        <family val="2"/>
        <scheme val="minor"/>
      </rPr>
      <t>桁）</t>
    </r>
    <rPh sb="2" eb="3">
      <t>ケタ</t>
    </rPh>
    <rPh sb="8" eb="9">
      <t>ゼン</t>
    </rPh>
    <rPh sb="11" eb="12">
      <t>フク</t>
    </rPh>
    <rPh sb="14" eb="15">
      <t>ケタ</t>
    </rPh>
    <phoneticPr fontId="4"/>
  </si>
  <si>
    <t>FMS</t>
  </si>
  <si>
    <t>富士フイルムメディカル株式会社</t>
    <rPh sb="0" eb="2">
      <t>フジ</t>
    </rPh>
    <phoneticPr fontId="4"/>
  </si>
  <si>
    <t>50505</t>
  </si>
  <si>
    <r>
      <t>10桁（505+前ゼロ含む</t>
    </r>
    <r>
      <rPr>
        <sz val="11"/>
        <color theme="1"/>
        <rFont val="ＭＳ Ｐゴシック"/>
        <family val="2"/>
        <scheme val="minor"/>
      </rPr>
      <t>7</t>
    </r>
    <r>
      <rPr>
        <sz val="11"/>
        <color theme="1"/>
        <rFont val="ＭＳ Ｐゴシック"/>
        <family val="2"/>
        <scheme val="minor"/>
      </rPr>
      <t>桁）</t>
    </r>
    <phoneticPr fontId="4"/>
  </si>
  <si>
    <t>FFEM</t>
  </si>
  <si>
    <t>富士フイルムエレクトロニクスマテリアルズ株式会社</t>
  </si>
  <si>
    <t>（旧ｱｰﾁFFA）</t>
  </si>
  <si>
    <t>〇</t>
    <phoneticPr fontId="4"/>
  </si>
  <si>
    <t>50507</t>
  </si>
  <si>
    <r>
      <t>10桁(507+前ゼロ含む</t>
    </r>
    <r>
      <rPr>
        <sz val="11"/>
        <color theme="1"/>
        <rFont val="ＭＳ Ｐゴシック"/>
        <family val="2"/>
        <scheme val="minor"/>
      </rPr>
      <t>7</t>
    </r>
    <r>
      <rPr>
        <sz val="11"/>
        <color theme="1"/>
        <rFont val="ＭＳ Ｐゴシック"/>
        <family val="2"/>
        <scheme val="minor"/>
      </rPr>
      <t>桁）</t>
    </r>
    <rPh sb="8" eb="9">
      <t>ゼン</t>
    </rPh>
    <rPh sb="11" eb="12">
      <t>フク</t>
    </rPh>
    <rPh sb="14" eb="15">
      <t>ケタ</t>
    </rPh>
    <phoneticPr fontId="4"/>
  </si>
  <si>
    <t>FFHM</t>
    <phoneticPr fontId="4"/>
  </si>
  <si>
    <t>富士フイルムヘルスケアマニュファクチャリング株式会社</t>
    <rPh sb="0" eb="2">
      <t>フジ</t>
    </rPh>
    <rPh sb="22" eb="24">
      <t>カブシキ</t>
    </rPh>
    <rPh sb="24" eb="26">
      <t>カイシャ</t>
    </rPh>
    <phoneticPr fontId="4"/>
  </si>
  <si>
    <r>
      <t xml:space="preserve">旧FFTP（富士フイルムテクノプロダクツ株式会社）＋旧HCM
</t>
    </r>
    <r>
      <rPr>
        <sz val="11"/>
        <color theme="1"/>
        <rFont val="ＭＳ Ｐゴシック"/>
        <family val="2"/>
        <scheme val="minor"/>
      </rPr>
      <t>2024.9.1～略称名変更　HCM→FFHM</t>
    </r>
    <rPh sb="0" eb="1">
      <t>キュウ</t>
    </rPh>
    <rPh sb="26" eb="27">
      <t>キュウ</t>
    </rPh>
    <rPh sb="40" eb="43">
      <t>リャクショウメイ</t>
    </rPh>
    <rPh sb="43" eb="45">
      <t>ヘンコウ</t>
    </rPh>
    <phoneticPr fontId="4"/>
  </si>
  <si>
    <t>50511</t>
  </si>
  <si>
    <r>
      <t>10桁（511+前ゼロ含む</t>
    </r>
    <r>
      <rPr>
        <sz val="11"/>
        <color theme="1"/>
        <rFont val="ＭＳ Ｐゴシック"/>
        <family val="2"/>
        <scheme val="minor"/>
      </rPr>
      <t>7</t>
    </r>
    <r>
      <rPr>
        <sz val="11"/>
        <color theme="1"/>
        <rFont val="ＭＳ Ｐゴシック"/>
        <family val="2"/>
        <scheme val="minor"/>
      </rPr>
      <t>桁）</t>
    </r>
    <rPh sb="2" eb="3">
      <t>ケタ</t>
    </rPh>
    <phoneticPr fontId="4"/>
  </si>
  <si>
    <t>FFL</t>
  </si>
  <si>
    <t>富士フイルムロジスティックス株式会社</t>
    <rPh sb="0" eb="2">
      <t>フジ</t>
    </rPh>
    <phoneticPr fontId="4"/>
  </si>
  <si>
    <t>（旧:FXGB）</t>
  </si>
  <si>
    <t>50513</t>
  </si>
  <si>
    <r>
      <t>10桁（513+前ゼロ含む</t>
    </r>
    <r>
      <rPr>
        <sz val="11"/>
        <color theme="1"/>
        <rFont val="ＭＳ Ｐゴシック"/>
        <family val="2"/>
        <scheme val="minor"/>
      </rPr>
      <t>7</t>
    </r>
    <r>
      <rPr>
        <sz val="11"/>
        <color theme="1"/>
        <rFont val="ＭＳ Ｐゴシック"/>
        <family val="2"/>
        <scheme val="minor"/>
      </rPr>
      <t>桁）</t>
    </r>
    <rPh sb="2" eb="3">
      <t>ケタ</t>
    </rPh>
    <phoneticPr fontId="4"/>
  </si>
  <si>
    <t>FFTS</t>
  </si>
  <si>
    <t>株式会社富士フイルムテクノサービス</t>
    <phoneticPr fontId="4"/>
  </si>
  <si>
    <t>50515</t>
  </si>
  <si>
    <r>
      <t>10桁（515+前ゼロ含む</t>
    </r>
    <r>
      <rPr>
        <sz val="11"/>
        <color theme="1"/>
        <rFont val="ＭＳ Ｐゴシック"/>
        <family val="2"/>
        <scheme val="minor"/>
      </rPr>
      <t>7</t>
    </r>
    <r>
      <rPr>
        <sz val="11"/>
        <color theme="1"/>
        <rFont val="ＭＳ Ｐゴシック"/>
        <family val="2"/>
        <scheme val="minor"/>
      </rPr>
      <t>桁）</t>
    </r>
    <phoneticPr fontId="4"/>
  </si>
  <si>
    <t>FFS</t>
  </si>
  <si>
    <t>富士フイルムソフトウェア株式会社</t>
  </si>
  <si>
    <t>50517</t>
  </si>
  <si>
    <r>
      <t>10桁（517+前ゼロ含む</t>
    </r>
    <r>
      <rPr>
        <sz val="11"/>
        <color theme="1"/>
        <rFont val="ＭＳ Ｐゴシック"/>
        <family val="2"/>
        <scheme val="minor"/>
      </rPr>
      <t>7</t>
    </r>
    <r>
      <rPr>
        <sz val="11"/>
        <color theme="1"/>
        <rFont val="ＭＳ Ｐゴシック"/>
        <family val="2"/>
        <scheme val="minor"/>
      </rPr>
      <t>桁）</t>
    </r>
    <phoneticPr fontId="4"/>
  </si>
  <si>
    <t>FFGS</t>
  </si>
  <si>
    <t>富士フイルムグラフィックソリューションズ株式会社</t>
    <phoneticPr fontId="4"/>
  </si>
  <si>
    <t>旧FFGS＋FFSP
旧FFGS＋GGST</t>
    <rPh sb="0" eb="1">
      <t>キュウ</t>
    </rPh>
    <rPh sb="11" eb="12">
      <t>キュウ</t>
    </rPh>
    <phoneticPr fontId="4"/>
  </si>
  <si>
    <t>50529</t>
  </si>
  <si>
    <r>
      <t>10桁（529</t>
    </r>
    <r>
      <rPr>
        <sz val="11"/>
        <color theme="1"/>
        <rFont val="ＭＳ Ｐゴシック"/>
        <family val="2"/>
        <scheme val="minor"/>
      </rPr>
      <t>+</t>
    </r>
    <r>
      <rPr>
        <sz val="11"/>
        <color theme="1"/>
        <rFont val="ＭＳ Ｐゴシック"/>
        <family val="2"/>
        <scheme val="minor"/>
      </rPr>
      <t>前ゼロ含む</t>
    </r>
    <r>
      <rPr>
        <sz val="11"/>
        <color theme="1"/>
        <rFont val="ＭＳ Ｐゴシック"/>
        <family val="2"/>
        <scheme val="minor"/>
      </rPr>
      <t>7</t>
    </r>
    <r>
      <rPr>
        <sz val="11"/>
        <color theme="1"/>
        <rFont val="ＭＳ Ｐゴシック"/>
        <family val="2"/>
        <scheme val="minor"/>
      </rPr>
      <t>桁）</t>
    </r>
    <phoneticPr fontId="4"/>
  </si>
  <si>
    <t>生協</t>
    <rPh sb="0" eb="2">
      <t>セイキョウ</t>
    </rPh>
    <phoneticPr fontId="4"/>
  </si>
  <si>
    <t>富士フイルム生活協同組合</t>
    <rPh sb="0" eb="2">
      <t>フジ</t>
    </rPh>
    <rPh sb="6" eb="8">
      <t>セイカツ</t>
    </rPh>
    <rPh sb="8" eb="10">
      <t>キョウドウ</t>
    </rPh>
    <rPh sb="10" eb="12">
      <t>クミアイ</t>
    </rPh>
    <phoneticPr fontId="4"/>
  </si>
  <si>
    <t>50531</t>
  </si>
  <si>
    <r>
      <t>10桁（531</t>
    </r>
    <r>
      <rPr>
        <sz val="11"/>
        <color theme="1"/>
        <rFont val="ＭＳ Ｐゴシック"/>
        <family val="2"/>
        <scheme val="minor"/>
      </rPr>
      <t>+</t>
    </r>
    <r>
      <rPr>
        <sz val="11"/>
        <color theme="1"/>
        <rFont val="ＭＳ Ｐゴシック"/>
        <family val="2"/>
        <scheme val="minor"/>
      </rPr>
      <t>前ゼロ含む</t>
    </r>
    <r>
      <rPr>
        <sz val="11"/>
        <color theme="1"/>
        <rFont val="ＭＳ Ｐゴシック"/>
        <family val="2"/>
        <scheme val="minor"/>
      </rPr>
      <t>7</t>
    </r>
    <r>
      <rPr>
        <sz val="11"/>
        <color theme="1"/>
        <rFont val="ＭＳ Ｐゴシック"/>
        <family val="2"/>
        <scheme val="minor"/>
      </rPr>
      <t>桁）</t>
    </r>
    <rPh sb="2" eb="3">
      <t>ケタ</t>
    </rPh>
    <phoneticPr fontId="4"/>
  </si>
  <si>
    <t>健セ</t>
    <rPh sb="0" eb="1">
      <t>ケン</t>
    </rPh>
    <phoneticPr fontId="4"/>
  </si>
  <si>
    <t>富士フイルム健康管理センター（健セ）</t>
    <rPh sb="0" eb="2">
      <t>フジ</t>
    </rPh>
    <rPh sb="6" eb="8">
      <t>ケンコウ</t>
    </rPh>
    <rPh sb="8" eb="10">
      <t>カンリ</t>
    </rPh>
    <rPh sb="15" eb="16">
      <t>ケン</t>
    </rPh>
    <phoneticPr fontId="4"/>
  </si>
  <si>
    <t>50533</t>
  </si>
  <si>
    <r>
      <t>10桁（533</t>
    </r>
    <r>
      <rPr>
        <sz val="11"/>
        <color theme="1"/>
        <rFont val="ＭＳ Ｐゴシック"/>
        <family val="2"/>
        <scheme val="minor"/>
      </rPr>
      <t>+</t>
    </r>
    <r>
      <rPr>
        <sz val="11"/>
        <color theme="1"/>
        <rFont val="ＭＳ Ｐゴシック"/>
        <family val="2"/>
        <scheme val="minor"/>
      </rPr>
      <t>前ゼロ含む</t>
    </r>
    <r>
      <rPr>
        <sz val="11"/>
        <color theme="1"/>
        <rFont val="ＭＳ Ｐゴシック"/>
        <family val="2"/>
        <scheme val="minor"/>
      </rPr>
      <t>7</t>
    </r>
    <r>
      <rPr>
        <sz val="11"/>
        <color theme="1"/>
        <rFont val="ＭＳ Ｐゴシック"/>
        <family val="2"/>
        <scheme val="minor"/>
      </rPr>
      <t>桁）</t>
    </r>
    <rPh sb="2" eb="3">
      <t>ケタ</t>
    </rPh>
    <phoneticPr fontId="4"/>
  </si>
  <si>
    <t>FFMC</t>
  </si>
  <si>
    <t>株式会社富士フイルムメディアクレスト</t>
  </si>
  <si>
    <t>（FFTSと分社）</t>
    <phoneticPr fontId="4"/>
  </si>
  <si>
    <t>6桁</t>
    <rPh sb="1" eb="2">
      <t>ケタ</t>
    </rPh>
    <phoneticPr fontId="4"/>
  </si>
  <si>
    <t>50535</t>
  </si>
  <si>
    <r>
      <t>10桁（535</t>
    </r>
    <r>
      <rPr>
        <sz val="11"/>
        <color theme="1"/>
        <rFont val="ＭＳ Ｐゴシック"/>
        <family val="2"/>
        <scheme val="minor"/>
      </rPr>
      <t>+</t>
    </r>
    <r>
      <rPr>
        <sz val="11"/>
        <color theme="1"/>
        <rFont val="ＭＳ Ｐゴシック"/>
        <family val="2"/>
        <scheme val="minor"/>
      </rPr>
      <t>前ゼロ含む</t>
    </r>
    <r>
      <rPr>
        <sz val="11"/>
        <color theme="1"/>
        <rFont val="ＭＳ Ｐゴシック"/>
        <family val="2"/>
        <scheme val="minor"/>
      </rPr>
      <t>7</t>
    </r>
    <r>
      <rPr>
        <sz val="11"/>
        <color theme="1"/>
        <rFont val="ＭＳ Ｐゴシック"/>
        <family val="2"/>
        <scheme val="minor"/>
      </rPr>
      <t>桁）</t>
    </r>
    <phoneticPr fontId="4"/>
  </si>
  <si>
    <t>FFIS</t>
    <phoneticPr fontId="4"/>
  </si>
  <si>
    <t>富士フイルムイメージングシステムズ株式会社</t>
    <rPh sb="0" eb="2">
      <t>フジ</t>
    </rPh>
    <rPh sb="17" eb="21">
      <t>カブ</t>
    </rPh>
    <phoneticPr fontId="4"/>
  </si>
  <si>
    <t>旧FJIT＋旧FFコ営本</t>
    <rPh sb="0" eb="1">
      <t>キュウ</t>
    </rPh>
    <rPh sb="6" eb="7">
      <t>キュウ</t>
    </rPh>
    <phoneticPr fontId="4"/>
  </si>
  <si>
    <t>50539</t>
  </si>
  <si>
    <r>
      <t>10桁（53</t>
    </r>
    <r>
      <rPr>
        <sz val="11"/>
        <color theme="1"/>
        <rFont val="ＭＳ Ｐゴシック"/>
        <family val="2"/>
        <scheme val="minor"/>
      </rPr>
      <t>9+前ゼロ含む7桁</t>
    </r>
    <r>
      <rPr>
        <sz val="11"/>
        <color theme="1"/>
        <rFont val="ＭＳ Ｐゴシック"/>
        <family val="2"/>
        <scheme val="minor"/>
      </rPr>
      <t>）</t>
    </r>
    <rPh sb="2" eb="3">
      <t>ケタ</t>
    </rPh>
    <phoneticPr fontId="4"/>
  </si>
  <si>
    <t>FIＰＴ</t>
    <phoneticPr fontId="4"/>
  </si>
  <si>
    <t>富士フイルムイメージングプロテック株式会社</t>
    <rPh sb="0" eb="2">
      <t>フジ</t>
    </rPh>
    <phoneticPr fontId="4"/>
  </si>
  <si>
    <t>旧FIS＋旧FIP</t>
    <rPh sb="0" eb="1">
      <t>キュウ</t>
    </rPh>
    <rPh sb="5" eb="6">
      <t>キュウ</t>
    </rPh>
    <phoneticPr fontId="4"/>
  </si>
  <si>
    <t>50543</t>
  </si>
  <si>
    <r>
      <t>10桁（543</t>
    </r>
    <r>
      <rPr>
        <sz val="11"/>
        <color theme="1"/>
        <rFont val="ＭＳ Ｐゴシック"/>
        <family val="2"/>
        <scheme val="minor"/>
      </rPr>
      <t>+</t>
    </r>
    <r>
      <rPr>
        <sz val="11"/>
        <color theme="1"/>
        <rFont val="ＭＳ Ｐゴシック"/>
        <family val="2"/>
        <scheme val="minor"/>
      </rPr>
      <t>前ゼロ含む</t>
    </r>
    <r>
      <rPr>
        <sz val="11"/>
        <color theme="1"/>
        <rFont val="ＭＳ Ｐゴシック"/>
        <family val="2"/>
        <scheme val="minor"/>
      </rPr>
      <t>7</t>
    </r>
    <r>
      <rPr>
        <sz val="11"/>
        <color theme="1"/>
        <rFont val="ＭＳ Ｐゴシック"/>
        <family val="2"/>
        <scheme val="minor"/>
      </rPr>
      <t>桁）</t>
    </r>
    <rPh sb="2" eb="3">
      <t>ケタ</t>
    </rPh>
    <phoneticPr fontId="4"/>
  </si>
  <si>
    <t>FFIP</t>
    <phoneticPr fontId="4"/>
  </si>
  <si>
    <t>富士フイルム知財情報リサーチ株式会社</t>
    <rPh sb="6" eb="7">
      <t>チ</t>
    </rPh>
    <rPh sb="7" eb="8">
      <t>ザイ</t>
    </rPh>
    <rPh sb="8" eb="10">
      <t>ジョウホウ</t>
    </rPh>
    <phoneticPr fontId="4"/>
  </si>
  <si>
    <t>　10桁（549+前ゼロ含む7桁）</t>
    <phoneticPr fontId="4"/>
  </si>
  <si>
    <t>健保本部</t>
    <rPh sb="0" eb="2">
      <t>ケンポ</t>
    </rPh>
    <rPh sb="2" eb="4">
      <t>ホンブ</t>
    </rPh>
    <phoneticPr fontId="4"/>
  </si>
  <si>
    <t>富士フイルム健康保険組合（健保本部）</t>
    <rPh sb="0" eb="2">
      <t>フジ</t>
    </rPh>
    <rPh sb="6" eb="8">
      <t>ケンコウ</t>
    </rPh>
    <rPh sb="8" eb="10">
      <t>ホケン</t>
    </rPh>
    <rPh sb="10" eb="12">
      <t>クミアイ</t>
    </rPh>
    <rPh sb="13" eb="15">
      <t>ケンポ</t>
    </rPh>
    <rPh sb="15" eb="17">
      <t>ホンブ</t>
    </rPh>
    <phoneticPr fontId="4"/>
  </si>
  <si>
    <t>10桁（551+前ゼロ含む7桁）</t>
    <phoneticPr fontId="4"/>
  </si>
  <si>
    <t>北陸</t>
    <rPh sb="0" eb="2">
      <t>ホクリク</t>
    </rPh>
    <phoneticPr fontId="4"/>
  </si>
  <si>
    <t>株式会社フジカラー北陸</t>
  </si>
  <si>
    <t>（旧北陸フジカラー）</t>
  </si>
  <si>
    <t>50555</t>
  </si>
  <si>
    <r>
      <t>10桁（555</t>
    </r>
    <r>
      <rPr>
        <sz val="11"/>
        <color theme="1"/>
        <rFont val="ＭＳ Ｐゴシック"/>
        <family val="2"/>
        <scheme val="minor"/>
      </rPr>
      <t>+</t>
    </r>
    <r>
      <rPr>
        <sz val="11"/>
        <color theme="1"/>
        <rFont val="ＭＳ Ｐゴシック"/>
        <family val="2"/>
        <scheme val="minor"/>
      </rPr>
      <t>前ゼロ含む</t>
    </r>
    <r>
      <rPr>
        <sz val="11"/>
        <color theme="1"/>
        <rFont val="ＭＳ Ｐゴシック"/>
        <family val="2"/>
        <scheme val="minor"/>
      </rPr>
      <t>7</t>
    </r>
    <r>
      <rPr>
        <sz val="11"/>
        <color theme="1"/>
        <rFont val="ＭＳ Ｐゴシック"/>
        <family val="2"/>
        <scheme val="minor"/>
      </rPr>
      <t>桁）</t>
    </r>
    <phoneticPr fontId="4"/>
  </si>
  <si>
    <t>FFOP</t>
    <phoneticPr fontId="4"/>
  </si>
  <si>
    <t>富士フイルムオプティクス株式会社</t>
    <rPh sb="0" eb="2">
      <t>フジ</t>
    </rPh>
    <phoneticPr fontId="4"/>
  </si>
  <si>
    <t>（旧:フジノン水戸･佐野）</t>
    <rPh sb="10" eb="12">
      <t>サノ</t>
    </rPh>
    <phoneticPr fontId="4"/>
  </si>
  <si>
    <t>50565</t>
  </si>
  <si>
    <r>
      <t>10桁（565</t>
    </r>
    <r>
      <rPr>
        <sz val="11"/>
        <color theme="1"/>
        <rFont val="ＭＳ Ｐゴシック"/>
        <family val="2"/>
        <scheme val="minor"/>
      </rPr>
      <t>+</t>
    </r>
    <r>
      <rPr>
        <sz val="11"/>
        <color theme="1"/>
        <rFont val="ＭＳ Ｐゴシック"/>
        <family val="2"/>
        <scheme val="minor"/>
      </rPr>
      <t>前ゼロ含む</t>
    </r>
    <r>
      <rPr>
        <sz val="11"/>
        <color theme="1"/>
        <rFont val="ＭＳ Ｐゴシック"/>
        <family val="2"/>
        <scheme val="minor"/>
      </rPr>
      <t>7</t>
    </r>
    <r>
      <rPr>
        <sz val="11"/>
        <color theme="1"/>
        <rFont val="ＭＳ Ｐゴシック"/>
        <family val="2"/>
        <scheme val="minor"/>
      </rPr>
      <t>桁）</t>
    </r>
    <rPh sb="2" eb="3">
      <t>ケタ</t>
    </rPh>
    <phoneticPr fontId="4"/>
  </si>
  <si>
    <t>WKCM</t>
    <phoneticPr fontId="4"/>
  </si>
  <si>
    <t>富士フイルムワコーケミカル株式会社</t>
    <rPh sb="13" eb="14">
      <t>カブ</t>
    </rPh>
    <phoneticPr fontId="4"/>
  </si>
  <si>
    <t>富士ﾌｲﾙﾑﾌｧｲﾝｹﾐｶﾙｽﾞ（旧三協化学)　旧WKCM平塚+旧WKCM（宮崎）</t>
    <rPh sb="17" eb="18">
      <t>キュウ</t>
    </rPh>
    <rPh sb="24" eb="25">
      <t>キュウ</t>
    </rPh>
    <rPh sb="29" eb="31">
      <t>ヒラツカ</t>
    </rPh>
    <rPh sb="32" eb="33">
      <t>キュウ</t>
    </rPh>
    <rPh sb="38" eb="40">
      <t>ミヤザキ</t>
    </rPh>
    <phoneticPr fontId="4"/>
  </si>
  <si>
    <r>
      <t>10桁（57</t>
    </r>
    <r>
      <rPr>
        <sz val="11"/>
        <color theme="1"/>
        <rFont val="ＭＳ Ｐゴシック"/>
        <family val="2"/>
        <scheme val="minor"/>
      </rPr>
      <t>5+</t>
    </r>
    <r>
      <rPr>
        <sz val="11"/>
        <color theme="1"/>
        <rFont val="ＭＳ Ｐゴシック"/>
        <family val="2"/>
        <scheme val="minor"/>
      </rPr>
      <t>前ゼロ含む</t>
    </r>
    <r>
      <rPr>
        <sz val="11"/>
        <color theme="1"/>
        <rFont val="ＭＳ Ｐゴシック"/>
        <family val="2"/>
        <scheme val="minor"/>
      </rPr>
      <t>7</t>
    </r>
    <r>
      <rPr>
        <sz val="11"/>
        <color theme="1"/>
        <rFont val="ＭＳ Ｐゴシック"/>
        <family val="2"/>
        <scheme val="minor"/>
      </rPr>
      <t>桁）</t>
    </r>
    <rPh sb="2" eb="3">
      <t>ケタ</t>
    </rPh>
    <phoneticPr fontId="4"/>
  </si>
  <si>
    <t>山陰</t>
    <rPh sb="0" eb="2">
      <t>サンイン</t>
    </rPh>
    <phoneticPr fontId="4"/>
  </si>
  <si>
    <t>株式会社山陰フジカラー</t>
    <rPh sb="4" eb="6">
      <t>サンイン</t>
    </rPh>
    <phoneticPr fontId="4"/>
  </si>
  <si>
    <t>50579</t>
  </si>
  <si>
    <r>
      <t>10桁（579</t>
    </r>
    <r>
      <rPr>
        <sz val="11"/>
        <color theme="1"/>
        <rFont val="ＭＳ Ｐゴシック"/>
        <family val="2"/>
        <scheme val="minor"/>
      </rPr>
      <t>+</t>
    </r>
    <r>
      <rPr>
        <sz val="11"/>
        <color theme="1"/>
        <rFont val="ＭＳ Ｐゴシック"/>
        <family val="2"/>
        <scheme val="minor"/>
      </rPr>
      <t>前ゼロ含む</t>
    </r>
    <r>
      <rPr>
        <sz val="11"/>
        <color theme="1"/>
        <rFont val="ＭＳ Ｐゴシック"/>
        <family val="2"/>
        <scheme val="minor"/>
      </rPr>
      <t>7</t>
    </r>
    <r>
      <rPr>
        <sz val="11"/>
        <color theme="1"/>
        <rFont val="ＭＳ Ｐゴシック"/>
        <family val="2"/>
        <scheme val="minor"/>
      </rPr>
      <t>桁）</t>
    </r>
    <rPh sb="2" eb="3">
      <t>ケタ</t>
    </rPh>
    <phoneticPr fontId="4"/>
  </si>
  <si>
    <t>山口</t>
    <rPh sb="0" eb="2">
      <t>ヤマグチ</t>
    </rPh>
    <phoneticPr fontId="4"/>
  </si>
  <si>
    <t>株式会社山口フジカラー</t>
  </si>
  <si>
    <t>50591</t>
  </si>
  <si>
    <r>
      <t>10桁（591</t>
    </r>
    <r>
      <rPr>
        <sz val="11"/>
        <color theme="1"/>
        <rFont val="ＭＳ Ｐゴシック"/>
        <family val="2"/>
        <scheme val="minor"/>
      </rPr>
      <t>+</t>
    </r>
    <r>
      <rPr>
        <sz val="11"/>
        <color theme="1"/>
        <rFont val="ＭＳ Ｐゴシック"/>
        <family val="2"/>
        <scheme val="minor"/>
      </rPr>
      <t>前ゼロ含む</t>
    </r>
    <r>
      <rPr>
        <sz val="11"/>
        <color theme="1"/>
        <rFont val="ＭＳ Ｐゴシック"/>
        <family val="2"/>
        <scheme val="minor"/>
      </rPr>
      <t>7</t>
    </r>
    <r>
      <rPr>
        <sz val="11"/>
        <color theme="1"/>
        <rFont val="ＭＳ Ｐゴシック"/>
        <family val="2"/>
        <scheme val="minor"/>
      </rPr>
      <t>桁）</t>
    </r>
    <phoneticPr fontId="4"/>
  </si>
  <si>
    <t>FFTC</t>
    <phoneticPr fontId="4"/>
  </si>
  <si>
    <t>富士フイルム富山化学株式会社</t>
    <rPh sb="6" eb="8">
      <t>トヤマ</t>
    </rPh>
    <rPh sb="8" eb="10">
      <t>カガク</t>
    </rPh>
    <phoneticPr fontId="4"/>
  </si>
  <si>
    <t>旧　RIﾌｧｰﾏ　　月払（アフラック）</t>
    <rPh sb="0" eb="1">
      <t>キュウ</t>
    </rPh>
    <rPh sb="10" eb="11">
      <t>ツキ</t>
    </rPh>
    <rPh sb="11" eb="12">
      <t>バラ</t>
    </rPh>
    <phoneticPr fontId="4"/>
  </si>
  <si>
    <t>50599</t>
  </si>
  <si>
    <r>
      <t>10桁（599</t>
    </r>
    <r>
      <rPr>
        <sz val="11"/>
        <color theme="1"/>
        <rFont val="ＭＳ Ｐゴシック"/>
        <family val="2"/>
        <scheme val="minor"/>
      </rPr>
      <t>+</t>
    </r>
    <r>
      <rPr>
        <sz val="11"/>
        <color theme="1"/>
        <rFont val="ＭＳ Ｐゴシック"/>
        <family val="2"/>
        <scheme val="minor"/>
      </rPr>
      <t>前ゼロ含む</t>
    </r>
    <r>
      <rPr>
        <sz val="11"/>
        <color theme="1"/>
        <rFont val="ＭＳ Ｐゴシック"/>
        <family val="2"/>
        <scheme val="minor"/>
      </rPr>
      <t>7</t>
    </r>
    <r>
      <rPr>
        <sz val="11"/>
        <color theme="1"/>
        <rFont val="ＭＳ Ｐゴシック"/>
        <family val="2"/>
        <scheme val="minor"/>
      </rPr>
      <t>桁）</t>
    </r>
    <rPh sb="2" eb="3">
      <t>ケタ</t>
    </rPh>
    <phoneticPr fontId="4"/>
  </si>
  <si>
    <t>FM I</t>
    <phoneticPr fontId="4"/>
  </si>
  <si>
    <t>富士フイルムメディカルＩＴソリューションズ株式会社</t>
    <rPh sb="0" eb="2">
      <t>フジ</t>
    </rPh>
    <rPh sb="21" eb="25">
      <t>カブ</t>
    </rPh>
    <phoneticPr fontId="4"/>
  </si>
  <si>
    <t>(旧ヤギー)</t>
    <rPh sb="1" eb="2">
      <t>キュウ</t>
    </rPh>
    <phoneticPr fontId="4"/>
  </si>
  <si>
    <t>○</t>
  </si>
  <si>
    <r>
      <t>10桁（6</t>
    </r>
    <r>
      <rPr>
        <sz val="11"/>
        <color theme="1"/>
        <rFont val="ＭＳ Ｐゴシック"/>
        <family val="2"/>
        <scheme val="minor"/>
      </rPr>
      <t>05+</t>
    </r>
    <r>
      <rPr>
        <sz val="11"/>
        <color theme="1"/>
        <rFont val="ＭＳ Ｐゴシック"/>
        <family val="2"/>
        <scheme val="minor"/>
      </rPr>
      <t>前ゼロ含む</t>
    </r>
    <r>
      <rPr>
        <sz val="11"/>
        <color theme="1"/>
        <rFont val="ＭＳ Ｐゴシック"/>
        <family val="2"/>
        <scheme val="minor"/>
      </rPr>
      <t>7</t>
    </r>
    <r>
      <rPr>
        <sz val="11"/>
        <color theme="1"/>
        <rFont val="ＭＳ Ｐゴシック"/>
        <family val="2"/>
        <scheme val="minor"/>
      </rPr>
      <t>桁）</t>
    </r>
    <rPh sb="2" eb="3">
      <t>ケタ</t>
    </rPh>
    <phoneticPr fontId="4"/>
  </si>
  <si>
    <r>
      <t>F</t>
    </r>
    <r>
      <rPr>
        <sz val="11"/>
        <color theme="1"/>
        <rFont val="ＭＳ Ｐゴシック"/>
        <family val="2"/>
        <scheme val="minor"/>
      </rPr>
      <t>FHC</t>
    </r>
    <phoneticPr fontId="4"/>
  </si>
  <si>
    <t>株式会社富士フイルムヘルスケアラボラトリー</t>
    <rPh sb="0" eb="4">
      <t>カブシキガイシャ</t>
    </rPh>
    <rPh sb="4" eb="6">
      <t>フジ</t>
    </rPh>
    <phoneticPr fontId="4"/>
  </si>
  <si>
    <r>
      <t>10桁（6</t>
    </r>
    <r>
      <rPr>
        <sz val="11"/>
        <color theme="1"/>
        <rFont val="ＭＳ Ｐゴシック"/>
        <family val="2"/>
        <scheme val="minor"/>
      </rPr>
      <t>17+</t>
    </r>
    <r>
      <rPr>
        <sz val="11"/>
        <color theme="1"/>
        <rFont val="ＭＳ Ｐゴシック"/>
        <family val="2"/>
        <scheme val="minor"/>
      </rPr>
      <t>前ゼロ含む</t>
    </r>
    <r>
      <rPr>
        <sz val="11"/>
        <color theme="1"/>
        <rFont val="ＭＳ Ｐゴシック"/>
        <family val="2"/>
        <scheme val="minor"/>
      </rPr>
      <t>7</t>
    </r>
    <r>
      <rPr>
        <sz val="11"/>
        <color theme="1"/>
        <rFont val="ＭＳ Ｐゴシック"/>
        <family val="2"/>
        <scheme val="minor"/>
      </rPr>
      <t>桁）</t>
    </r>
    <rPh sb="2" eb="3">
      <t>ケタ</t>
    </rPh>
    <phoneticPr fontId="4"/>
  </si>
  <si>
    <t>FEC</t>
    <phoneticPr fontId="4"/>
  </si>
  <si>
    <t>富士フイルムエンジニアリング株式会社</t>
    <rPh sb="0" eb="6">
      <t>フジ</t>
    </rPh>
    <rPh sb="14" eb="18">
      <t>カブ</t>
    </rPh>
    <phoneticPr fontId="4"/>
  </si>
  <si>
    <r>
      <t>10桁（6</t>
    </r>
    <r>
      <rPr>
        <sz val="11"/>
        <color theme="1"/>
        <rFont val="ＭＳ Ｐゴシック"/>
        <family val="2"/>
        <scheme val="minor"/>
      </rPr>
      <t>19+</t>
    </r>
    <r>
      <rPr>
        <sz val="11"/>
        <color theme="1"/>
        <rFont val="ＭＳ Ｐゴシック"/>
        <family val="2"/>
        <scheme val="minor"/>
      </rPr>
      <t>前ゼロ含む</t>
    </r>
    <r>
      <rPr>
        <sz val="11"/>
        <color theme="1"/>
        <rFont val="ＭＳ Ｐゴシック"/>
        <family val="2"/>
        <scheme val="minor"/>
      </rPr>
      <t>7</t>
    </r>
    <r>
      <rPr>
        <sz val="11"/>
        <color theme="1"/>
        <rFont val="ＭＳ Ｐゴシック"/>
        <family val="2"/>
        <scheme val="minor"/>
      </rPr>
      <t>桁）</t>
    </r>
    <rPh sb="2" eb="3">
      <t>ケタ</t>
    </rPh>
    <phoneticPr fontId="4"/>
  </si>
  <si>
    <t>FFBX</t>
    <phoneticPr fontId="4"/>
  </si>
  <si>
    <t>富士フイルムビジネスエキスパート株式会社</t>
    <rPh sb="0" eb="2">
      <t>フジ</t>
    </rPh>
    <rPh sb="16" eb="20">
      <t>カブシキガイシャ</t>
    </rPh>
    <phoneticPr fontId="4"/>
  </si>
  <si>
    <r>
      <t>10桁（6</t>
    </r>
    <r>
      <rPr>
        <sz val="11"/>
        <color theme="1"/>
        <rFont val="ＭＳ Ｐゴシック"/>
        <family val="2"/>
        <scheme val="minor"/>
      </rPr>
      <t>21+</t>
    </r>
    <r>
      <rPr>
        <sz val="11"/>
        <color theme="1"/>
        <rFont val="ＭＳ Ｐゴシック"/>
        <family val="2"/>
        <scheme val="minor"/>
      </rPr>
      <t>前ゼロ含む</t>
    </r>
    <r>
      <rPr>
        <sz val="11"/>
        <color theme="1"/>
        <rFont val="ＭＳ Ｐゴシック"/>
        <family val="2"/>
        <scheme val="minor"/>
      </rPr>
      <t>7</t>
    </r>
    <r>
      <rPr>
        <sz val="11"/>
        <color theme="1"/>
        <rFont val="ＭＳ Ｐゴシック"/>
        <family val="2"/>
        <scheme val="minor"/>
      </rPr>
      <t>桁）</t>
    </r>
    <rPh sb="2" eb="3">
      <t>ケタ</t>
    </rPh>
    <phoneticPr fontId="4"/>
  </si>
  <si>
    <t>FFVS</t>
    <phoneticPr fontId="4"/>
  </si>
  <si>
    <t>富士フイルムVETシステムズ株式会社</t>
    <rPh sb="0" eb="2">
      <t>フジ</t>
    </rPh>
    <rPh sb="14" eb="18">
      <t>カブシキガイシャ</t>
    </rPh>
    <phoneticPr fontId="4"/>
  </si>
  <si>
    <t>旧富士フイルムモノリス</t>
    <phoneticPr fontId="4"/>
  </si>
  <si>
    <r>
      <t>10桁（6</t>
    </r>
    <r>
      <rPr>
        <sz val="11"/>
        <color theme="1"/>
        <rFont val="ＭＳ Ｐゴシック"/>
        <family val="2"/>
        <scheme val="minor"/>
      </rPr>
      <t>33+</t>
    </r>
    <r>
      <rPr>
        <sz val="11"/>
        <color theme="1"/>
        <rFont val="ＭＳ Ｐゴシック"/>
        <family val="2"/>
        <scheme val="minor"/>
      </rPr>
      <t>前ゼロ含む</t>
    </r>
    <r>
      <rPr>
        <sz val="11"/>
        <color theme="1"/>
        <rFont val="ＭＳ Ｐゴシック"/>
        <family val="2"/>
        <scheme val="minor"/>
      </rPr>
      <t>7</t>
    </r>
    <r>
      <rPr>
        <sz val="11"/>
        <color theme="1"/>
        <rFont val="ＭＳ Ｐゴシック"/>
        <family val="2"/>
        <scheme val="minor"/>
      </rPr>
      <t>桁）</t>
    </r>
    <rPh sb="2" eb="3">
      <t>ケタ</t>
    </rPh>
    <phoneticPr fontId="4"/>
  </si>
  <si>
    <t>FFWK</t>
    <phoneticPr fontId="4"/>
  </si>
  <si>
    <t>富士フイルム和光純薬株式会社　　　</t>
  </si>
  <si>
    <t>旧和光純薬工業（株）</t>
    <phoneticPr fontId="4"/>
  </si>
  <si>
    <r>
      <t>10桁（635+</t>
    </r>
    <r>
      <rPr>
        <sz val="11"/>
        <color theme="1"/>
        <rFont val="ＭＳ Ｐゴシック"/>
        <family val="2"/>
        <scheme val="minor"/>
      </rPr>
      <t>前ゼロ含む</t>
    </r>
    <r>
      <rPr>
        <sz val="11"/>
        <color theme="1"/>
        <rFont val="ＭＳ Ｐゴシック"/>
        <family val="2"/>
        <scheme val="minor"/>
      </rPr>
      <t>7</t>
    </r>
    <r>
      <rPr>
        <sz val="11"/>
        <color theme="1"/>
        <rFont val="ＭＳ Ｐゴシック"/>
        <family val="2"/>
        <scheme val="minor"/>
      </rPr>
      <t>桁）</t>
    </r>
    <rPh sb="2" eb="3">
      <t>ケタ</t>
    </rPh>
    <phoneticPr fontId="4"/>
  </si>
  <si>
    <t>HVC</t>
    <phoneticPr fontId="4"/>
  </si>
  <si>
    <t>株式会社ハイビカム</t>
    <rPh sb="0" eb="4">
      <t>カブシキガイシャ</t>
    </rPh>
    <phoneticPr fontId="4"/>
  </si>
  <si>
    <t>共済のみ募集
2025.9控除～MS/TN取扱可
2026年度募集～日生(団定・積立）開始</t>
    <rPh sb="0" eb="2">
      <t>キョウサイ</t>
    </rPh>
    <rPh sb="4" eb="6">
      <t>ボシュウ</t>
    </rPh>
    <rPh sb="13" eb="15">
      <t>コウジョ</t>
    </rPh>
    <rPh sb="21" eb="23">
      <t>トリアツカイ</t>
    </rPh>
    <rPh sb="23" eb="24">
      <t>カ</t>
    </rPh>
    <rPh sb="29" eb="31">
      <t>ネンド</t>
    </rPh>
    <rPh sb="31" eb="33">
      <t>ボシュウ</t>
    </rPh>
    <rPh sb="34" eb="36">
      <t>ニッセイ</t>
    </rPh>
    <rPh sb="37" eb="39">
      <t>ダンテイ</t>
    </rPh>
    <rPh sb="40" eb="42">
      <t>ツミタテ</t>
    </rPh>
    <rPh sb="43" eb="45">
      <t>カイシ</t>
    </rPh>
    <phoneticPr fontId="4"/>
  </si>
  <si>
    <t>10桁（658+前ゼロ含む7桁）</t>
    <rPh sb="2" eb="3">
      <t>ケタ</t>
    </rPh>
    <phoneticPr fontId="4"/>
  </si>
  <si>
    <t>FMSS</t>
    <phoneticPr fontId="4"/>
  </si>
  <si>
    <t>富士フイルムメディカルサービスソリューション株式会社</t>
    <phoneticPr fontId="4"/>
  </si>
  <si>
    <t>旧東京富士サービス</t>
    <rPh sb="0" eb="1">
      <t>キュウ</t>
    </rPh>
    <rPh sb="1" eb="3">
      <t>トウキョウ</t>
    </rPh>
    <rPh sb="3" eb="5">
      <t>フジ</t>
    </rPh>
    <phoneticPr fontId="4"/>
  </si>
  <si>
    <t>10桁（645+前ゼロ含む7桁）</t>
    <rPh sb="2" eb="3">
      <t>ケタ</t>
    </rPh>
    <phoneticPr fontId="4"/>
  </si>
  <si>
    <t>FFMS</t>
    <phoneticPr fontId="4"/>
  </si>
  <si>
    <t>富士フイルム医療ソリューションズ株式会社</t>
    <rPh sb="0" eb="6">
      <t>フジ</t>
    </rPh>
    <rPh sb="6" eb="8">
      <t>イリョウ</t>
    </rPh>
    <rPh sb="16" eb="20">
      <t>カブシキガイシャ</t>
    </rPh>
    <phoneticPr fontId="4"/>
  </si>
  <si>
    <t>旧横河医療ソリューションズ</t>
    <rPh sb="0" eb="1">
      <t>キュウ</t>
    </rPh>
    <rPh sb="1" eb="3">
      <t>ヨコカワ</t>
    </rPh>
    <rPh sb="3" eb="5">
      <t>イリョウ</t>
    </rPh>
    <phoneticPr fontId="4"/>
  </si>
  <si>
    <t>10桁（647+前ゼロ含む7桁）</t>
    <rPh sb="2" eb="3">
      <t>ケタ</t>
    </rPh>
    <phoneticPr fontId="4"/>
  </si>
  <si>
    <t>新潟</t>
    <rPh sb="0" eb="2">
      <t>ニイガタ</t>
    </rPh>
    <phoneticPr fontId="1"/>
  </si>
  <si>
    <t>株式会社新潟フジカラー</t>
    <rPh sb="0" eb="4">
      <t>カブシキガイシャ</t>
    </rPh>
    <rPh sb="4" eb="6">
      <t>ニイガタ</t>
    </rPh>
    <phoneticPr fontId="2"/>
  </si>
  <si>
    <t>団定Bのみ</t>
    <rPh sb="0" eb="1">
      <t>ダン</t>
    </rPh>
    <rPh sb="1" eb="2">
      <t>テイ</t>
    </rPh>
    <phoneticPr fontId="4"/>
  </si>
  <si>
    <t>10桁（0000+前ゼロ含む6桁）</t>
    <rPh sb="2" eb="3">
      <t>ケタ</t>
    </rPh>
    <rPh sb="9" eb="10">
      <t>マエ</t>
    </rPh>
    <rPh sb="12" eb="13">
      <t>フク</t>
    </rPh>
    <rPh sb="15" eb="16">
      <t>ケタ</t>
    </rPh>
    <phoneticPr fontId="4"/>
  </si>
  <si>
    <t>富士フイルム富山化学株式会社</t>
    <rPh sb="0" eb="2">
      <t>フジ</t>
    </rPh>
    <rPh sb="6" eb="8">
      <t>トヤマ</t>
    </rPh>
    <rPh sb="8" eb="10">
      <t>カガク</t>
    </rPh>
    <phoneticPr fontId="4"/>
  </si>
  <si>
    <t>旧富山化学工業</t>
    <rPh sb="0" eb="1">
      <t>キュウ</t>
    </rPh>
    <rPh sb="1" eb="3">
      <t>トヤマ</t>
    </rPh>
    <rPh sb="3" eb="5">
      <t>カガク</t>
    </rPh>
    <rPh sb="5" eb="7">
      <t>コウギョウ</t>
    </rPh>
    <phoneticPr fontId="4"/>
  </si>
  <si>
    <t>10桁（599+前ゼロ含む7桁）</t>
    <rPh sb="2" eb="3">
      <t>ケタ</t>
    </rPh>
    <phoneticPr fontId="4"/>
  </si>
  <si>
    <t>FX本体・FX販社関連</t>
    <rPh sb="2" eb="3">
      <t>ホン</t>
    </rPh>
    <rPh sb="3" eb="4">
      <t>タイ</t>
    </rPh>
    <rPh sb="7" eb="9">
      <t>ハンシャ</t>
    </rPh>
    <phoneticPr fontId="4"/>
  </si>
  <si>
    <t>↓
人シェアード</t>
    <rPh sb="3" eb="4">
      <t>ジン</t>
    </rPh>
    <phoneticPr fontId="4"/>
  </si>
  <si>
    <t>日本生命（団体定期保険）</t>
    <rPh sb="0" eb="2">
      <t>ニホン</t>
    </rPh>
    <rPh sb="2" eb="4">
      <t>セイメイ</t>
    </rPh>
    <rPh sb="5" eb="7">
      <t>ダンタイ</t>
    </rPh>
    <rPh sb="7" eb="9">
      <t>テイキ</t>
    </rPh>
    <rPh sb="9" eb="11">
      <t>ホケン</t>
    </rPh>
    <phoneticPr fontId="4"/>
  </si>
  <si>
    <t>団体コード</t>
  </si>
  <si>
    <t>FB</t>
    <phoneticPr fontId="4"/>
  </si>
  <si>
    <t>富士フイルムビジネスイノベーション株式会社</t>
    <rPh sb="19" eb="21">
      <t>カイシャ</t>
    </rPh>
    <phoneticPr fontId="4"/>
  </si>
  <si>
    <t>5桁</t>
    <phoneticPr fontId="4"/>
  </si>
  <si>
    <t>50001</t>
    <phoneticPr fontId="4"/>
  </si>
  <si>
    <t>10桁（00000+社員No5桁）</t>
    <phoneticPr fontId="4"/>
  </si>
  <si>
    <t>（旧住友）</t>
  </si>
  <si>
    <t>FBJ</t>
    <phoneticPr fontId="4"/>
  </si>
  <si>
    <t>富士フイルムビジネスイノベーションジャパン株式会社</t>
    <rPh sb="23" eb="25">
      <t>カイシャ</t>
    </rPh>
    <phoneticPr fontId="4"/>
  </si>
  <si>
    <t>10桁（00+135+社員No5桁）</t>
    <phoneticPr fontId="4"/>
  </si>
  <si>
    <t>FBMFG</t>
    <phoneticPr fontId="4"/>
  </si>
  <si>
    <t>富士フイルムマニュファクチャリング 株式会社</t>
    <phoneticPr fontId="4"/>
  </si>
  <si>
    <t>旧ＦＸＭＦＧ</t>
    <rPh sb="0" eb="1">
      <t>キュウ</t>
    </rPh>
    <phoneticPr fontId="4"/>
  </si>
  <si>
    <t>5桁</t>
  </si>
  <si>
    <t>10桁（00+225+社員No5桁）</t>
  </si>
  <si>
    <t>0000000+225</t>
  </si>
  <si>
    <t>FBSS</t>
    <phoneticPr fontId="4"/>
  </si>
  <si>
    <t>富士フイルムシステムサービス 株式会社</t>
    <phoneticPr fontId="4"/>
  </si>
  <si>
    <t>旧FXSS</t>
    <rPh sb="0" eb="1">
      <t>キュウ</t>
    </rPh>
    <phoneticPr fontId="4"/>
  </si>
  <si>
    <t>10桁（00+208+社員No5桁）</t>
  </si>
  <si>
    <t>0000000+208</t>
  </si>
  <si>
    <t>FBPS</t>
    <phoneticPr fontId="4"/>
  </si>
  <si>
    <t>富士フイルムプリンティングシステムズ株式会社</t>
    <phoneticPr fontId="4"/>
  </si>
  <si>
    <t>旧FXPS</t>
    <rPh sb="0" eb="1">
      <t>キュウ</t>
    </rPh>
    <phoneticPr fontId="4"/>
  </si>
  <si>
    <t>10桁（00+214+社員No5桁）</t>
  </si>
  <si>
    <t>0000000+214</t>
  </si>
  <si>
    <t>FBSC</t>
    <phoneticPr fontId="4"/>
  </si>
  <si>
    <t>富士フイルムサービスクリエイティブ株式会社</t>
  </si>
  <si>
    <t>旧FXSC</t>
    <rPh sb="0" eb="1">
      <t>キュウ</t>
    </rPh>
    <phoneticPr fontId="4"/>
  </si>
  <si>
    <t>10桁（00+226+社員No5桁）</t>
    <phoneticPr fontId="4"/>
  </si>
  <si>
    <t>0000000+226</t>
  </si>
  <si>
    <t>FBSVL</t>
    <phoneticPr fontId="4"/>
  </si>
  <si>
    <t>富士フイルムサービスリンク株式会社</t>
    <phoneticPr fontId="4"/>
  </si>
  <si>
    <t>旧FXSVL</t>
    <rPh sb="0" eb="1">
      <t>キュウ</t>
    </rPh>
    <phoneticPr fontId="4"/>
  </si>
  <si>
    <t>10桁（00+233+社員No5桁）</t>
  </si>
  <si>
    <t>0000000+233</t>
  </si>
  <si>
    <t>団体未設置</t>
    <rPh sb="0" eb="2">
      <t>ダンタイ</t>
    </rPh>
    <rPh sb="2" eb="5">
      <t>ミセッチ</t>
    </rPh>
    <phoneticPr fontId="4"/>
  </si>
  <si>
    <t>FBRC</t>
    <phoneticPr fontId="4"/>
  </si>
  <si>
    <t>富士フイルムRIPCORD合同会社</t>
    <rPh sb="0" eb="2">
      <t>フジ</t>
    </rPh>
    <rPh sb="13" eb="15">
      <t>ゴウドウ</t>
    </rPh>
    <rPh sb="15" eb="17">
      <t>ガイシャ</t>
    </rPh>
    <phoneticPr fontId="4"/>
  </si>
  <si>
    <t>FXとRIPCORD社の合同会社
FXとFXMFG、FXSSからの出向者</t>
    <rPh sb="10" eb="11">
      <t>シャ</t>
    </rPh>
    <rPh sb="12" eb="14">
      <t>ゴウドウ</t>
    </rPh>
    <rPh sb="14" eb="16">
      <t>ガイシャ</t>
    </rPh>
    <rPh sb="33" eb="36">
      <t>シュッコウシャ</t>
    </rPh>
    <phoneticPr fontId="4"/>
  </si>
  <si>
    <t>FBPBC</t>
    <phoneticPr fontId="4"/>
  </si>
  <si>
    <t>富士フイルムデジタルソリューションズ株式会社</t>
    <rPh sb="18" eb="20">
      <t>カブシキ</t>
    </rPh>
    <rPh sb="20" eb="22">
      <t>カイシャ</t>
    </rPh>
    <phoneticPr fontId="4"/>
  </si>
  <si>
    <t>富士フイルムビジネスイノベーション及び同販売会社/関連会社OB</t>
    <rPh sb="17" eb="18">
      <t>オヨ</t>
    </rPh>
    <rPh sb="19" eb="20">
      <t>ドウ</t>
    </rPh>
    <rPh sb="20" eb="22">
      <t>ハンバイ</t>
    </rPh>
    <rPh sb="22" eb="24">
      <t>ガイシャ</t>
    </rPh>
    <rPh sb="25" eb="27">
      <t>カンレン</t>
    </rPh>
    <rPh sb="27" eb="29">
      <t>ガイシャ</t>
    </rPh>
    <phoneticPr fontId="4"/>
  </si>
  <si>
    <t>-</t>
  </si>
  <si>
    <t>なし</t>
  </si>
  <si>
    <t>富士ﾌｲﾙﾑﾋﾞｼﾞﾈｽｲﾉﾍﾞｰｼｮﾝ契約社員（期間従業員）
＝団体名は富士ゼロックス社友会と表示される。</t>
    <phoneticPr fontId="4"/>
  </si>
  <si>
    <t>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</si>
</sst>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4"/>
      <color indexed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color rgb="FF0000FF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11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b/>
      <sz val="12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b/>
      <sz val="11"/>
      <color rgb="FFFF0000"/>
      <name val="Meiryo UI"/>
      <family val="3"/>
      <charset val="128"/>
    </font>
    <font>
      <b/>
      <sz val="12"/>
      <color rgb="FFFF0000"/>
      <name val="Meiryo UI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>
      <alignment vertical="center"/>
    </xf>
  </cellStyleXfs>
  <cellXfs count="150">
    <xf numFmtId="0" fontId="0" fillId="0" borderId="0" xfId="0"/>
    <xf numFmtId="0" fontId="2" fillId="0" borderId="0" xfId="1" applyAlignment="1">
      <alignment vertical="center"/>
    </xf>
    <xf numFmtId="0" fontId="3" fillId="0" borderId="0" xfId="1" applyFont="1" applyAlignment="1">
      <alignment vertical="center"/>
    </xf>
    <xf numFmtId="0" fontId="2" fillId="0" borderId="0" xfId="1" applyAlignment="1">
      <alignment vertical="center" shrinkToFit="1"/>
    </xf>
    <xf numFmtId="0" fontId="2" fillId="0" borderId="0" xfId="1" applyAlignment="1">
      <alignment horizontal="center" vertical="center" shrinkToFit="1"/>
    </xf>
    <xf numFmtId="0" fontId="2" fillId="0" borderId="0" xfId="1" applyAlignment="1">
      <alignment horizontal="center" vertical="center" wrapText="1" shrinkToFit="1"/>
    </xf>
    <xf numFmtId="0" fontId="6" fillId="0" borderId="0" xfId="1" applyFont="1" applyAlignment="1">
      <alignment vertical="center"/>
    </xf>
    <xf numFmtId="0" fontId="2" fillId="0" borderId="0" xfId="1" applyAlignment="1">
      <alignment horizontal="center" vertical="center"/>
    </xf>
    <xf numFmtId="0" fontId="2" fillId="3" borderId="14" xfId="1" applyFill="1" applyBorder="1" applyAlignment="1">
      <alignment horizontal="center" vertical="center" shrinkToFit="1"/>
    </xf>
    <xf numFmtId="0" fontId="2" fillId="3" borderId="17" xfId="1" applyFill="1" applyBorder="1" applyAlignment="1">
      <alignment horizontal="center" vertical="center" shrinkToFit="1"/>
    </xf>
    <xf numFmtId="0" fontId="2" fillId="0" borderId="18" xfId="1" applyBorder="1" applyAlignment="1">
      <alignment horizontal="center" vertical="center" shrinkToFit="1"/>
    </xf>
    <xf numFmtId="0" fontId="2" fillId="4" borderId="20" xfId="1" applyFill="1" applyBorder="1" applyAlignment="1">
      <alignment vertical="center" shrinkToFit="1"/>
    </xf>
    <xf numFmtId="0" fontId="2" fillId="4" borderId="21" xfId="1" applyFill="1" applyBorder="1" applyAlignment="1">
      <alignment vertical="center" shrinkToFit="1"/>
    </xf>
    <xf numFmtId="0" fontId="2" fillId="4" borderId="22" xfId="1" applyFill="1" applyBorder="1" applyAlignment="1">
      <alignment horizontal="center" vertical="center" shrinkToFit="1"/>
    </xf>
    <xf numFmtId="0" fontId="2" fillId="4" borderId="21" xfId="1" applyFill="1" applyBorder="1" applyAlignment="1">
      <alignment horizontal="center" vertical="center" wrapText="1" shrinkToFit="1"/>
    </xf>
    <xf numFmtId="0" fontId="2" fillId="4" borderId="23" xfId="1" applyFill="1" applyBorder="1" applyAlignment="1">
      <alignment horizontal="center" vertical="center"/>
    </xf>
    <xf numFmtId="0" fontId="2" fillId="4" borderId="25" xfId="1" applyFill="1" applyBorder="1" applyAlignment="1">
      <alignment horizontal="center" vertical="center" shrinkToFit="1"/>
    </xf>
    <xf numFmtId="0" fontId="2" fillId="0" borderId="23" xfId="1" applyBorder="1" applyAlignment="1">
      <alignment vertical="center" shrinkToFit="1"/>
    </xf>
    <xf numFmtId="0" fontId="2" fillId="0" borderId="21" xfId="1" applyBorder="1" applyAlignment="1">
      <alignment vertical="center" shrinkToFit="1"/>
    </xf>
    <xf numFmtId="0" fontId="2" fillId="0" borderId="21" xfId="1" applyBorder="1" applyAlignment="1">
      <alignment horizontal="center" vertical="center" wrapText="1" shrinkToFit="1"/>
    </xf>
    <xf numFmtId="0" fontId="2" fillId="0" borderId="32" xfId="1" applyBorder="1" applyAlignment="1">
      <alignment horizontal="center" vertical="center" wrapText="1"/>
    </xf>
    <xf numFmtId="0" fontId="2" fillId="0" borderId="34" xfId="1" applyBorder="1" applyAlignment="1">
      <alignment horizontal="center" vertical="center"/>
    </xf>
    <xf numFmtId="0" fontId="2" fillId="0" borderId="35" xfId="1" applyBorder="1" applyAlignment="1">
      <alignment horizontal="center" vertical="center"/>
    </xf>
    <xf numFmtId="0" fontId="2" fillId="0" borderId="36" xfId="1" applyBorder="1" applyAlignment="1">
      <alignment horizontal="center" vertical="center"/>
    </xf>
    <xf numFmtId="0" fontId="2" fillId="0" borderId="30" xfId="1" applyBorder="1" applyAlignment="1">
      <alignment vertical="center" shrinkToFit="1"/>
    </xf>
    <xf numFmtId="0" fontId="2" fillId="0" borderId="35" xfId="1" applyBorder="1" applyAlignment="1">
      <alignment vertical="center" shrinkToFit="1"/>
    </xf>
    <xf numFmtId="0" fontId="2" fillId="0" borderId="35" xfId="1" applyBorder="1" applyAlignment="1">
      <alignment horizontal="center" vertical="center" wrapText="1" shrinkToFit="1"/>
    </xf>
    <xf numFmtId="0" fontId="2" fillId="0" borderId="35" xfId="1" applyBorder="1" applyAlignment="1">
      <alignment horizontal="center" vertical="center" shrinkToFit="1"/>
    </xf>
    <xf numFmtId="0" fontId="2" fillId="0" borderId="36" xfId="1" applyBorder="1" applyAlignment="1">
      <alignment horizontal="center" vertical="center" shrinkToFit="1"/>
    </xf>
    <xf numFmtId="0" fontId="2" fillId="0" borderId="30" xfId="1" applyBorder="1" applyAlignment="1">
      <alignment horizontal="center" vertical="center"/>
    </xf>
    <xf numFmtId="0" fontId="2" fillId="0" borderId="25" xfId="1" applyBorder="1" applyAlignment="1">
      <alignment horizontal="center" vertical="center"/>
    </xf>
    <xf numFmtId="0" fontId="2" fillId="0" borderId="30" xfId="1" applyBorder="1" applyAlignment="1">
      <alignment vertical="center" wrapText="1" shrinkToFit="1"/>
    </xf>
    <xf numFmtId="0" fontId="2" fillId="0" borderId="35" xfId="1" applyBorder="1" applyAlignment="1">
      <alignment vertical="center" wrapText="1" shrinkToFit="1"/>
    </xf>
    <xf numFmtId="0" fontId="2" fillId="0" borderId="15" xfId="1" applyBorder="1" applyAlignment="1">
      <alignment horizontal="center" vertical="center"/>
    </xf>
    <xf numFmtId="49" fontId="2" fillId="0" borderId="30" xfId="1" applyNumberFormat="1" applyBorder="1" applyAlignment="1">
      <alignment vertical="center" wrapText="1"/>
    </xf>
    <xf numFmtId="49" fontId="2" fillId="0" borderId="35" xfId="1" applyNumberFormat="1" applyBorder="1" applyAlignment="1">
      <alignment vertical="center" wrapText="1"/>
    </xf>
    <xf numFmtId="0" fontId="2" fillId="0" borderId="30" xfId="1" applyBorder="1" applyAlignment="1">
      <alignment horizontal="left" vertical="center" shrinkToFit="1"/>
    </xf>
    <xf numFmtId="0" fontId="9" fillId="0" borderId="36" xfId="1" applyFont="1" applyBorder="1" applyAlignment="1">
      <alignment horizontal="center" vertical="center" shrinkToFit="1"/>
    </xf>
    <xf numFmtId="0" fontId="10" fillId="0" borderId="35" xfId="1" applyFont="1" applyBorder="1" applyAlignment="1">
      <alignment vertical="center" wrapText="1"/>
    </xf>
    <xf numFmtId="0" fontId="2" fillId="0" borderId="37" xfId="1" applyBorder="1" applyAlignment="1">
      <alignment horizontal="center" vertical="center" shrinkToFit="1"/>
    </xf>
    <xf numFmtId="0" fontId="2" fillId="0" borderId="15" xfId="1" applyBorder="1" applyAlignment="1">
      <alignment vertical="center" shrinkToFit="1"/>
    </xf>
    <xf numFmtId="0" fontId="2" fillId="0" borderId="29" xfId="1" applyBorder="1" applyAlignment="1">
      <alignment vertical="center" shrinkToFit="1"/>
    </xf>
    <xf numFmtId="0" fontId="2" fillId="0" borderId="16" xfId="1" applyBorder="1" applyAlignment="1">
      <alignment horizontal="center" vertical="center" shrinkToFit="1"/>
    </xf>
    <xf numFmtId="0" fontId="2" fillId="0" borderId="37" xfId="1" applyBorder="1" applyAlignment="1">
      <alignment horizontal="center" vertical="center"/>
    </xf>
    <xf numFmtId="0" fontId="2" fillId="0" borderId="29" xfId="1" applyBorder="1" applyAlignment="1">
      <alignment horizontal="center" vertical="center" wrapText="1" shrinkToFit="1"/>
    </xf>
    <xf numFmtId="0" fontId="2" fillId="0" borderId="31" xfId="1" applyBorder="1" applyAlignment="1">
      <alignment horizontal="center" vertical="center"/>
    </xf>
    <xf numFmtId="0" fontId="2" fillId="0" borderId="29" xfId="1" applyBorder="1" applyAlignment="1">
      <alignment vertical="center" wrapText="1" shrinkToFit="1"/>
    </xf>
    <xf numFmtId="0" fontId="2" fillId="0" borderId="18" xfId="1" applyBorder="1" applyAlignment="1">
      <alignment horizontal="center" vertical="center"/>
    </xf>
    <xf numFmtId="0" fontId="2" fillId="0" borderId="0" xfId="2">
      <alignment vertical="center"/>
    </xf>
    <xf numFmtId="0" fontId="2" fillId="0" borderId="32" xfId="1" applyBorder="1" applyAlignment="1">
      <alignment vertical="center" shrinkToFit="1"/>
    </xf>
    <xf numFmtId="0" fontId="2" fillId="0" borderId="27" xfId="1" applyBorder="1" applyAlignment="1">
      <alignment vertical="center" shrinkToFit="1"/>
    </xf>
    <xf numFmtId="0" fontId="7" fillId="6" borderId="0" xfId="1" applyFont="1" applyFill="1" applyAlignment="1">
      <alignment vertical="center"/>
    </xf>
    <xf numFmtId="0" fontId="6" fillId="6" borderId="0" xfId="1" applyFont="1" applyFill="1" applyAlignment="1">
      <alignment vertical="center"/>
    </xf>
    <xf numFmtId="0" fontId="7" fillId="6" borderId="0" xfId="1" applyFont="1" applyFill="1" applyAlignment="1">
      <alignment horizontal="center" vertical="center" shrinkToFit="1"/>
    </xf>
    <xf numFmtId="0" fontId="7" fillId="6" borderId="0" xfId="1" applyFont="1" applyFill="1" applyAlignment="1">
      <alignment horizontal="center" vertical="center" wrapText="1" shrinkToFit="1"/>
    </xf>
    <xf numFmtId="0" fontId="7" fillId="6" borderId="0" xfId="1" applyFont="1" applyFill="1" applyAlignment="1">
      <alignment horizontal="center" vertical="center"/>
    </xf>
    <xf numFmtId="0" fontId="2" fillId="2" borderId="2" xfId="1" applyFill="1" applyBorder="1" applyAlignment="1">
      <alignment vertical="center" shrinkToFit="1"/>
    </xf>
    <xf numFmtId="0" fontId="2" fillId="3" borderId="42" xfId="1" applyFill="1" applyBorder="1" applyAlignment="1">
      <alignment horizontal="center" vertical="center" shrinkToFit="1"/>
    </xf>
    <xf numFmtId="0" fontId="2" fillId="3" borderId="39" xfId="1" applyFill="1" applyBorder="1" applyAlignment="1">
      <alignment horizontal="center" vertical="center" shrinkToFit="1"/>
    </xf>
    <xf numFmtId="0" fontId="2" fillId="0" borderId="23" xfId="2" applyBorder="1" applyAlignment="1">
      <alignment horizontal="left" vertical="center" shrinkToFit="1"/>
    </xf>
    <xf numFmtId="0" fontId="0" fillId="0" borderId="21" xfId="2" applyFont="1" applyBorder="1" applyAlignment="1">
      <alignment vertical="center" shrinkToFit="1"/>
    </xf>
    <xf numFmtId="0" fontId="2" fillId="0" borderId="35" xfId="2" applyBorder="1" applyAlignment="1">
      <alignment vertical="center" shrinkToFit="1"/>
    </xf>
    <xf numFmtId="0" fontId="2" fillId="0" borderId="36" xfId="2" applyBorder="1" applyAlignment="1">
      <alignment horizontal="center" vertical="center" shrinkToFit="1"/>
    </xf>
    <xf numFmtId="0" fontId="2" fillId="0" borderId="35" xfId="2" applyBorder="1" applyAlignment="1">
      <alignment horizontal="center" vertical="center" wrapText="1" shrinkToFit="1"/>
    </xf>
    <xf numFmtId="0" fontId="2" fillId="0" borderId="30" xfId="2" applyBorder="1" applyAlignment="1">
      <alignment horizontal="center" vertical="center"/>
    </xf>
    <xf numFmtId="0" fontId="2" fillId="0" borderId="36" xfId="2" applyBorder="1" applyAlignment="1">
      <alignment horizontal="center" vertical="center" wrapText="1"/>
    </xf>
    <xf numFmtId="0" fontId="2" fillId="0" borderId="19" xfId="2" applyBorder="1" applyAlignment="1">
      <alignment horizontal="center" vertical="center" wrapText="1"/>
    </xf>
    <xf numFmtId="0" fontId="2" fillId="0" borderId="30" xfId="2" applyBorder="1" applyAlignment="1">
      <alignment vertical="center" shrinkToFit="1"/>
    </xf>
    <xf numFmtId="0" fontId="2" fillId="0" borderId="35" xfId="2" applyBorder="1" applyAlignment="1">
      <alignment vertical="center" wrapText="1" shrinkToFit="1"/>
    </xf>
    <xf numFmtId="0" fontId="2" fillId="0" borderId="15" xfId="2" applyBorder="1" applyAlignment="1">
      <alignment vertical="center" shrinkToFit="1"/>
    </xf>
    <xf numFmtId="0" fontId="2" fillId="0" borderId="29" xfId="2" applyBorder="1" applyAlignment="1">
      <alignment vertical="center" shrinkToFit="1"/>
    </xf>
    <xf numFmtId="0" fontId="2" fillId="0" borderId="18" xfId="2" applyBorder="1" applyAlignment="1">
      <alignment horizontal="center" vertical="center" shrinkToFit="1"/>
    </xf>
    <xf numFmtId="0" fontId="2" fillId="0" borderId="15" xfId="2" applyBorder="1" applyAlignment="1">
      <alignment horizontal="center" vertical="center"/>
    </xf>
    <xf numFmtId="0" fontId="2" fillId="0" borderId="29" xfId="2" applyBorder="1" applyAlignment="1">
      <alignment horizontal="center" vertical="center" wrapText="1" shrinkToFit="1"/>
    </xf>
    <xf numFmtId="0" fontId="2" fillId="0" borderId="29" xfId="2" applyBorder="1" applyAlignment="1">
      <alignment vertical="center" wrapText="1" shrinkToFit="1"/>
    </xf>
    <xf numFmtId="0" fontId="2" fillId="0" borderId="18" xfId="2" applyBorder="1" applyAlignment="1">
      <alignment horizontal="center" vertical="center" wrapText="1"/>
    </xf>
    <xf numFmtId="0" fontId="2" fillId="0" borderId="0" xfId="2" applyAlignment="1">
      <alignment horizontal="center" vertical="center"/>
    </xf>
    <xf numFmtId="0" fontId="2" fillId="0" borderId="28" xfId="2" applyBorder="1" applyAlignment="1">
      <alignment horizontal="center" vertical="center" shrinkToFit="1"/>
    </xf>
    <xf numFmtId="0" fontId="2" fillId="0" borderId="39" xfId="2" applyBorder="1" applyAlignment="1">
      <alignment vertical="center" shrinkToFit="1"/>
    </xf>
    <xf numFmtId="0" fontId="2" fillId="0" borderId="40" xfId="2" applyBorder="1" applyAlignment="1">
      <alignment vertical="center" wrapText="1" shrinkToFit="1"/>
    </xf>
    <xf numFmtId="0" fontId="2" fillId="0" borderId="40" xfId="2" applyBorder="1" applyAlignment="1">
      <alignment vertical="center" shrinkToFit="1"/>
    </xf>
    <xf numFmtId="0" fontId="2" fillId="0" borderId="41" xfId="2" applyBorder="1" applyAlignment="1">
      <alignment horizontal="center" vertical="center" shrinkToFit="1"/>
    </xf>
    <xf numFmtId="0" fontId="2" fillId="0" borderId="40" xfId="2" applyBorder="1" applyAlignment="1">
      <alignment horizontal="center" vertical="center" wrapText="1" shrinkToFit="1"/>
    </xf>
    <xf numFmtId="0" fontId="2" fillId="7" borderId="39" xfId="2" applyFill="1" applyBorder="1" applyAlignment="1">
      <alignment horizontal="center" vertical="center"/>
    </xf>
    <xf numFmtId="0" fontId="2" fillId="7" borderId="48" xfId="2" applyFill="1" applyBorder="1" applyAlignment="1">
      <alignment horizontal="center" vertical="center" shrinkToFit="1"/>
    </xf>
    <xf numFmtId="0" fontId="2" fillId="0" borderId="33" xfId="1" applyBorder="1" applyAlignment="1">
      <alignment vertical="center"/>
    </xf>
    <xf numFmtId="0" fontId="2" fillId="0" borderId="15" xfId="1" applyBorder="1" applyAlignment="1">
      <alignment horizontal="left" vertical="center" shrinkToFit="1"/>
    </xf>
    <xf numFmtId="0" fontId="2" fillId="0" borderId="29" xfId="1" applyBorder="1" applyAlignment="1">
      <alignment horizontal="left" vertical="center" shrinkToFit="1"/>
    </xf>
    <xf numFmtId="0" fontId="8" fillId="3" borderId="9" xfId="1" applyFont="1" applyFill="1" applyBorder="1" applyAlignment="1">
      <alignment vertical="center"/>
    </xf>
    <xf numFmtId="0" fontId="8" fillId="3" borderId="8" xfId="1" applyFont="1" applyFill="1" applyBorder="1" applyAlignment="1">
      <alignment vertical="center"/>
    </xf>
    <xf numFmtId="0" fontId="2" fillId="4" borderId="25" xfId="1" applyFill="1" applyBorder="1" applyAlignment="1">
      <alignment horizontal="center" vertical="center"/>
    </xf>
    <xf numFmtId="0" fontId="2" fillId="3" borderId="49" xfId="1" applyFill="1" applyBorder="1" applyAlignment="1">
      <alignment horizontal="center" vertical="center" shrinkToFit="1"/>
    </xf>
    <xf numFmtId="49" fontId="2" fillId="0" borderId="6" xfId="1" applyNumberFormat="1" applyBorder="1" applyAlignment="1">
      <alignment horizontal="center" vertical="center"/>
    </xf>
    <xf numFmtId="0" fontId="2" fillId="5" borderId="38" xfId="2" applyFill="1" applyBorder="1" applyAlignment="1">
      <alignment horizontal="center" vertical="center"/>
    </xf>
    <xf numFmtId="0" fontId="2" fillId="5" borderId="0" xfId="2" applyFill="1" applyAlignment="1">
      <alignment horizontal="center" vertical="center"/>
    </xf>
    <xf numFmtId="0" fontId="2" fillId="7" borderId="49" xfId="2" applyFill="1" applyBorder="1" applyAlignment="1">
      <alignment horizontal="center" vertical="center"/>
    </xf>
    <xf numFmtId="0" fontId="2" fillId="2" borderId="11" xfId="1" applyFill="1" applyBorder="1" applyAlignment="1">
      <alignment vertical="center" shrinkToFit="1"/>
    </xf>
    <xf numFmtId="0" fontId="2" fillId="2" borderId="3" xfId="1" applyFill="1" applyBorder="1" applyAlignment="1">
      <alignment vertical="center" wrapText="1" shrinkToFit="1"/>
    </xf>
    <xf numFmtId="0" fontId="2" fillId="2" borderId="12" xfId="1" applyFill="1" applyBorder="1" applyAlignment="1">
      <alignment vertical="center" shrinkToFit="1"/>
    </xf>
    <xf numFmtId="0" fontId="8" fillId="3" borderId="5" xfId="1" applyFont="1" applyFill="1" applyBorder="1" applyAlignment="1">
      <alignment vertical="center"/>
    </xf>
    <xf numFmtId="0" fontId="8" fillId="3" borderId="6" xfId="1" applyFont="1" applyFill="1" applyBorder="1" applyAlignment="1">
      <alignment vertical="center"/>
    </xf>
    <xf numFmtId="0" fontId="8" fillId="3" borderId="7" xfId="1" applyFont="1" applyFill="1" applyBorder="1" applyAlignment="1">
      <alignment vertical="center"/>
    </xf>
    <xf numFmtId="49" fontId="2" fillId="0" borderId="24" xfId="1" applyNumberFormat="1" applyBorder="1" applyAlignment="1">
      <alignment vertical="center"/>
    </xf>
    <xf numFmtId="0" fontId="2" fillId="0" borderId="47" xfId="1" applyBorder="1" applyAlignment="1">
      <alignment vertical="center" wrapText="1" shrinkToFit="1"/>
    </xf>
    <xf numFmtId="0" fontId="2" fillId="5" borderId="15" xfId="2" applyFill="1" applyBorder="1">
      <alignment vertical="center"/>
    </xf>
    <xf numFmtId="0" fontId="2" fillId="5" borderId="32" xfId="2" applyFill="1" applyBorder="1">
      <alignment vertical="center"/>
    </xf>
    <xf numFmtId="0" fontId="2" fillId="5" borderId="16" xfId="2" applyFill="1" applyBorder="1">
      <alignment vertical="center"/>
    </xf>
    <xf numFmtId="0" fontId="2" fillId="5" borderId="26" xfId="2" applyFill="1" applyBorder="1">
      <alignment vertical="center"/>
    </xf>
    <xf numFmtId="0" fontId="2" fillId="0" borderId="0" xfId="1" quotePrefix="1" applyAlignment="1">
      <alignment horizontal="center" vertical="center" wrapText="1"/>
    </xf>
    <xf numFmtId="0" fontId="12" fillId="0" borderId="0" xfId="0" applyFont="1"/>
    <xf numFmtId="0" fontId="12" fillId="0" borderId="35" xfId="0" applyFont="1" applyBorder="1"/>
    <xf numFmtId="0" fontId="13" fillId="0" borderId="0" xfId="0" applyFont="1"/>
    <xf numFmtId="0" fontId="14" fillId="0" borderId="0" xfId="0" applyFont="1"/>
    <xf numFmtId="0" fontId="15" fillId="0" borderId="0" xfId="0" applyFont="1"/>
    <xf numFmtId="0" fontId="12" fillId="8" borderId="35" xfId="0" applyFont="1" applyFill="1" applyBorder="1" applyAlignment="1">
      <alignment wrapText="1"/>
    </xf>
    <xf numFmtId="0" fontId="12" fillId="8" borderId="35" xfId="0" applyFont="1" applyFill="1" applyBorder="1"/>
    <xf numFmtId="0" fontId="12" fillId="8" borderId="35" xfId="0" applyFont="1" applyFill="1" applyBorder="1" applyAlignment="1">
      <alignment vertical="center" wrapText="1"/>
    </xf>
    <xf numFmtId="0" fontId="12" fillId="9" borderId="35" xfId="0" applyFont="1" applyFill="1" applyBorder="1"/>
    <xf numFmtId="0" fontId="16" fillId="0" borderId="0" xfId="0" applyFont="1"/>
    <xf numFmtId="0" fontId="17" fillId="0" borderId="0" xfId="0" applyFont="1"/>
    <xf numFmtId="0" fontId="12" fillId="0" borderId="35" xfId="0" applyFont="1" applyBorder="1" applyAlignment="1" applyProtection="1">
      <alignment horizontal="center" vertical="center"/>
      <protection locked="0"/>
    </xf>
    <xf numFmtId="0" fontId="12" fillId="0" borderId="35" xfId="0" applyFont="1" applyBorder="1" applyProtection="1">
      <protection locked="0"/>
    </xf>
    <xf numFmtId="0" fontId="12" fillId="0" borderId="35" xfId="0" applyFont="1" applyBorder="1" applyProtection="1">
      <protection hidden="1"/>
    </xf>
    <xf numFmtId="49" fontId="12" fillId="0" borderId="35" xfId="0" applyNumberFormat="1" applyFont="1" applyBorder="1" applyProtection="1">
      <protection locked="0"/>
    </xf>
    <xf numFmtId="0" fontId="2" fillId="0" borderId="1" xfId="1" applyBorder="1" applyAlignment="1">
      <alignment vertical="center" shrinkToFit="1"/>
    </xf>
    <xf numFmtId="0" fontId="2" fillId="0" borderId="29" xfId="1" applyBorder="1" applyAlignment="1">
      <alignment horizontal="center" vertical="center" shrinkToFit="1"/>
    </xf>
    <xf numFmtId="0" fontId="2" fillId="0" borderId="21" xfId="1" applyBorder="1" applyAlignment="1">
      <alignment horizontal="center" vertical="center" shrinkToFit="1"/>
    </xf>
    <xf numFmtId="0" fontId="2" fillId="2" borderId="4" xfId="1" applyFill="1" applyBorder="1" applyAlignment="1">
      <alignment horizontal="center" vertical="center" wrapText="1" shrinkToFit="1"/>
    </xf>
    <xf numFmtId="0" fontId="2" fillId="2" borderId="13" xfId="1" applyFill="1" applyBorder="1" applyAlignment="1">
      <alignment horizontal="center" vertical="center" wrapText="1" shrinkToFit="1"/>
    </xf>
    <xf numFmtId="0" fontId="2" fillId="2" borderId="1" xfId="1" applyFill="1" applyBorder="1" applyAlignment="1">
      <alignment horizontal="left" vertical="center" shrinkToFit="1"/>
    </xf>
    <xf numFmtId="0" fontId="2" fillId="2" borderId="10" xfId="1" applyFill="1" applyBorder="1" applyAlignment="1">
      <alignment horizontal="left" vertical="center" shrinkToFit="1"/>
    </xf>
    <xf numFmtId="0" fontId="2" fillId="0" borderId="4" xfId="1" applyBorder="1" applyAlignment="1">
      <alignment vertical="center" shrinkToFit="1"/>
    </xf>
    <xf numFmtId="0" fontId="2" fillId="0" borderId="21" xfId="1" applyBorder="1" applyAlignment="1">
      <alignment vertical="center" shrinkToFit="1"/>
    </xf>
    <xf numFmtId="0" fontId="2" fillId="0" borderId="27" xfId="1" applyBorder="1" applyAlignment="1">
      <alignment horizontal="center" vertical="center" shrinkToFit="1"/>
    </xf>
    <xf numFmtId="0" fontId="2" fillId="0" borderId="4" xfId="1" applyBorder="1" applyAlignment="1">
      <alignment horizontal="center" vertical="center" wrapText="1" shrinkToFit="1"/>
    </xf>
    <xf numFmtId="0" fontId="2" fillId="0" borderId="21" xfId="1" applyBorder="1" applyAlignment="1">
      <alignment horizontal="center" vertical="center" wrapText="1" shrinkToFit="1"/>
    </xf>
    <xf numFmtId="0" fontId="2" fillId="2" borderId="46" xfId="1" applyFill="1" applyBorder="1" applyAlignment="1">
      <alignment horizontal="left" vertical="center" shrinkToFit="1"/>
    </xf>
    <xf numFmtId="0" fontId="2" fillId="2" borderId="2" xfId="1" applyFill="1" applyBorder="1" applyAlignment="1">
      <alignment vertical="center" shrinkToFit="1"/>
    </xf>
    <xf numFmtId="0" fontId="2" fillId="2" borderId="45" xfId="1" applyFill="1" applyBorder="1" applyAlignment="1">
      <alignment vertical="center" shrinkToFit="1"/>
    </xf>
    <xf numFmtId="0" fontId="2" fillId="2" borderId="44" xfId="1" applyFill="1" applyBorder="1" applyAlignment="1">
      <alignment vertical="center" shrinkToFit="1"/>
    </xf>
    <xf numFmtId="0" fontId="2" fillId="2" borderId="43" xfId="1" applyFill="1" applyBorder="1" applyAlignment="1">
      <alignment vertical="center" shrinkToFit="1"/>
    </xf>
    <xf numFmtId="0" fontId="2" fillId="0" borderId="33" xfId="2" applyBorder="1" applyAlignment="1">
      <alignment horizontal="right" vertical="center"/>
    </xf>
    <xf numFmtId="0" fontId="2" fillId="0" borderId="15" xfId="2" applyBorder="1" applyAlignment="1">
      <alignment horizontal="center" vertical="center" shrinkToFit="1"/>
    </xf>
    <xf numFmtId="0" fontId="2" fillId="0" borderId="32" xfId="2" applyBorder="1" applyAlignment="1">
      <alignment horizontal="center" vertical="center" shrinkToFit="1"/>
    </xf>
    <xf numFmtId="0" fontId="2" fillId="0" borderId="29" xfId="2" applyBorder="1" applyAlignment="1">
      <alignment vertical="center" wrapText="1" shrinkToFit="1"/>
    </xf>
    <xf numFmtId="0" fontId="2" fillId="0" borderId="27" xfId="2" applyBorder="1" applyAlignment="1">
      <alignment vertical="center" wrapText="1" shrinkToFit="1"/>
    </xf>
    <xf numFmtId="0" fontId="2" fillId="0" borderId="29" xfId="2" applyBorder="1" applyAlignment="1">
      <alignment horizontal="center" vertical="center" shrinkToFit="1"/>
    </xf>
    <xf numFmtId="0" fontId="2" fillId="0" borderId="27" xfId="2" applyBorder="1" applyAlignment="1">
      <alignment horizontal="center" vertical="center" shrinkToFit="1"/>
    </xf>
    <xf numFmtId="0" fontId="2" fillId="0" borderId="29" xfId="2" applyBorder="1" applyAlignment="1">
      <alignment horizontal="center" vertical="center" wrapText="1" shrinkToFit="1"/>
    </xf>
    <xf numFmtId="0" fontId="2" fillId="0" borderId="27" xfId="2" applyBorder="1" applyAlignment="1">
      <alignment horizontal="center" vertical="center" wrapText="1" shrinkToFit="1"/>
    </xf>
  </cellXfs>
  <cellStyles count="3">
    <cellStyle name="標準" xfId="0" builtinId="0"/>
    <cellStyle name="標準 2" xfId="1" xr:uid="{478B13DA-71EF-4BF6-9839-72AEF22FA7A4}"/>
    <cellStyle name="標準 2 3" xfId="2" xr:uid="{B4DD2E29-625C-4302-9B70-A63B0242C6FC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16</xdr:row>
      <xdr:rowOff>25400</xdr:rowOff>
    </xdr:from>
    <xdr:to>
      <xdr:col>2</xdr:col>
      <xdr:colOff>1130620</xdr:colOff>
      <xdr:row>27</xdr:row>
      <xdr:rowOff>82550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A61C4F3B-5D5E-D720-3EA8-94D206B301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8125" y="3311525"/>
          <a:ext cx="2305370" cy="2155825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99AAD5-976F-4706-B1BB-150141705124}">
  <sheetPr>
    <tabColor rgb="FFFF0000"/>
  </sheetPr>
  <dimension ref="A1:G37"/>
  <sheetViews>
    <sheetView tabSelected="1" workbookViewId="0">
      <selection activeCell="C11" sqref="C11"/>
    </sheetView>
  </sheetViews>
  <sheetFormatPr defaultColWidth="8.7265625" defaultRowHeight="15" x14ac:dyDescent="0.35"/>
  <cols>
    <col min="1" max="1" width="2.90625" style="109" customWidth="1"/>
    <col min="2" max="2" width="17.26953125" style="109" customWidth="1"/>
    <col min="3" max="3" width="20.08984375" style="109" customWidth="1"/>
    <col min="4" max="4" width="4.26953125" style="109" customWidth="1"/>
    <col min="5" max="5" width="16.90625" style="109" customWidth="1"/>
    <col min="6" max="6" width="3.36328125" style="109" customWidth="1"/>
    <col min="7" max="7" width="14.08984375" style="109" customWidth="1"/>
    <col min="8" max="16384" width="8.7265625" style="109"/>
  </cols>
  <sheetData>
    <row r="1" spans="1:3" ht="16" x14ac:dyDescent="0.35">
      <c r="A1" s="112" t="s">
        <v>0</v>
      </c>
    </row>
    <row r="2" spans="1:3" ht="16" x14ac:dyDescent="0.35">
      <c r="A2" s="119" t="s">
        <v>1</v>
      </c>
    </row>
    <row r="3" spans="1:3" ht="16" x14ac:dyDescent="0.35">
      <c r="A3" s="111" t="s">
        <v>2</v>
      </c>
    </row>
    <row r="4" spans="1:3" ht="16" x14ac:dyDescent="0.35">
      <c r="A4" s="112"/>
    </row>
    <row r="5" spans="1:3" ht="16" x14ac:dyDescent="0.35">
      <c r="A5" s="112" t="s">
        <v>3</v>
      </c>
    </row>
    <row r="6" spans="1:3" ht="16" x14ac:dyDescent="0.35">
      <c r="A6" s="111" t="s">
        <v>4</v>
      </c>
    </row>
    <row r="7" spans="1:3" x14ac:dyDescent="0.35">
      <c r="A7" s="109" t="s">
        <v>5</v>
      </c>
    </row>
    <row r="8" spans="1:3" x14ac:dyDescent="0.35">
      <c r="A8" s="109" t="s">
        <v>6</v>
      </c>
    </row>
    <row r="10" spans="1:3" x14ac:dyDescent="0.35">
      <c r="A10" s="113" t="s">
        <v>7</v>
      </c>
    </row>
    <row r="11" spans="1:3" ht="30" x14ac:dyDescent="0.35">
      <c r="B11" s="114" t="s">
        <v>8</v>
      </c>
      <c r="C11" s="120"/>
    </row>
    <row r="12" spans="1:3" x14ac:dyDescent="0.35">
      <c r="B12" s="115" t="s">
        <v>9</v>
      </c>
      <c r="C12" s="123"/>
    </row>
    <row r="13" spans="1:3" ht="30" x14ac:dyDescent="0.35">
      <c r="B13" s="116" t="s">
        <v>10</v>
      </c>
      <c r="C13" s="121"/>
    </row>
    <row r="16" spans="1:3" x14ac:dyDescent="0.35">
      <c r="A16" s="113" t="s">
        <v>11</v>
      </c>
    </row>
    <row r="19" spans="1:7" x14ac:dyDescent="0.35">
      <c r="E19" s="117" t="s">
        <v>12</v>
      </c>
      <c r="F19" s="117"/>
      <c r="G19" s="117" t="s">
        <v>13</v>
      </c>
    </row>
    <row r="20" spans="1:7" x14ac:dyDescent="0.35">
      <c r="E20" s="122">
        <f>_xlfn.XLOOKUP(C11,'0401出力※ﾘｽﾄ訂正の際は⇒の処理用の訂正もお願い'!B:B,'0401出力※ﾘｽﾄ訂正の際は⇒の処理用の訂正もお願い'!G:G)</f>
        <v>0</v>
      </c>
      <c r="F20" s="110" t="s">
        <v>14</v>
      </c>
      <c r="G20" s="122" t="str">
        <f>_xlfn.XLOOKUP(C11,'0401出力※ﾘｽﾄ訂正の際は⇒の処理用の訂正もお願い'!B:B,'0401出力※ﾘｽﾄ訂正の際は⇒の処理用の訂正もお願い'!H:H)&amp;Sheet2!C12</f>
        <v/>
      </c>
    </row>
    <row r="22" spans="1:7" x14ac:dyDescent="0.35">
      <c r="E22" s="117" t="s">
        <v>15</v>
      </c>
    </row>
    <row r="23" spans="1:7" x14ac:dyDescent="0.35">
      <c r="E23" s="122" t="str">
        <f>"bs"&amp;C13</f>
        <v>bs</v>
      </c>
    </row>
    <row r="25" spans="1:7" x14ac:dyDescent="0.35">
      <c r="E25" s="109" t="s">
        <v>16</v>
      </c>
    </row>
    <row r="26" spans="1:7" x14ac:dyDescent="0.35">
      <c r="E26" s="109" t="s">
        <v>17</v>
      </c>
    </row>
    <row r="30" spans="1:7" x14ac:dyDescent="0.35">
      <c r="A30" s="113" t="s">
        <v>18</v>
      </c>
    </row>
    <row r="31" spans="1:7" x14ac:dyDescent="0.35">
      <c r="A31" s="109" t="s">
        <v>19</v>
      </c>
    </row>
    <row r="32" spans="1:7" x14ac:dyDescent="0.35">
      <c r="A32" s="109" t="s">
        <v>20</v>
      </c>
    </row>
    <row r="33" spans="1:2" x14ac:dyDescent="0.35">
      <c r="A33" s="109" t="s">
        <v>21</v>
      </c>
    </row>
    <row r="34" spans="1:2" x14ac:dyDescent="0.35">
      <c r="A34" s="109" t="s">
        <v>22</v>
      </c>
    </row>
    <row r="35" spans="1:2" x14ac:dyDescent="0.35">
      <c r="B35" s="109" t="s">
        <v>23</v>
      </c>
    </row>
    <row r="36" spans="1:2" x14ac:dyDescent="0.35">
      <c r="B36" s="109" t="s">
        <v>24</v>
      </c>
    </row>
    <row r="37" spans="1:2" x14ac:dyDescent="0.35">
      <c r="B37" s="118"/>
    </row>
  </sheetData>
  <sheetProtection algorithmName="SHA-512" hashValue="e8gYgdEatt8OV4+hXVcFbCV03D88o/TRyI8R+j6NS0icmPLap9EtuPjXNqi7ieHhEDUcd4OH3QHYZ0dm/9dGgQ==" saltValue="tM+i27FS0y8lkGUBmkLNpA==" spinCount="100000" sheet="1" objects="1" scenarios="1"/>
  <phoneticPr fontId="1"/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xr:uid="{AE74FF83-C1C4-4DF6-AD13-ED3876D6F266}">
          <x14:formula1>
            <xm:f>'0401出力※ﾘｽﾄ訂正の際は⇒の処理用の訂正もお願い'!$B$45:$B$55</xm:f>
          </x14:formula1>
          <xm:sqref>C11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0641BF-545A-4A60-896F-BAECEC01D2F2}">
  <sheetPr>
    <pageSetUpPr fitToPage="1"/>
  </sheetPr>
  <dimension ref="A1:O56"/>
  <sheetViews>
    <sheetView zoomScale="70" zoomScaleNormal="70" zoomScaleSheetLayoutView="40" workbookViewId="0">
      <pane xSplit="3" ySplit="4" topLeftCell="D34" activePane="bottomRight" state="frozen"/>
      <selection pane="topRight" activeCell="D1" sqref="D1"/>
      <selection pane="bottomLeft" activeCell="A5" sqref="A5"/>
      <selection pane="bottomRight" activeCell="G45" sqref="G45:I45"/>
    </sheetView>
  </sheetViews>
  <sheetFormatPr defaultColWidth="9" defaultRowHeight="13" x14ac:dyDescent="0.2"/>
  <cols>
    <col min="1" max="1" width="9.36328125" style="1" bestFit="1" customWidth="1"/>
    <col min="2" max="2" width="10" style="1" customWidth="1"/>
    <col min="3" max="3" width="45.6328125" style="3" customWidth="1"/>
    <col min="4" max="4" width="33.26953125" style="3" customWidth="1"/>
    <col min="5" max="5" width="9.6328125" style="4" customWidth="1"/>
    <col min="6" max="6" width="6.26953125" style="5" customWidth="1"/>
    <col min="7" max="8" width="23" style="1" customWidth="1"/>
    <col min="9" max="9" width="46.26953125" style="1" bestFit="1" customWidth="1"/>
    <col min="10" max="12" width="9" style="1"/>
    <col min="13" max="13" width="19.36328125" style="1" bestFit="1" customWidth="1"/>
    <col min="14" max="14" width="12.7265625" style="1" bestFit="1" customWidth="1"/>
    <col min="15" max="16384" width="9" style="1"/>
  </cols>
  <sheetData>
    <row r="1" spans="1:9" ht="16.5" x14ac:dyDescent="0.2">
      <c r="B1" s="2"/>
      <c r="D1" s="3" t="s">
        <v>25</v>
      </c>
    </row>
    <row r="2" spans="1:9" ht="17" thickBot="1" x14ac:dyDescent="0.25">
      <c r="A2" s="1" t="s">
        <v>26</v>
      </c>
      <c r="B2" s="6" t="s">
        <v>27</v>
      </c>
      <c r="C2" s="4"/>
      <c r="D2" s="4"/>
      <c r="G2" s="7"/>
      <c r="H2" s="7"/>
      <c r="I2" s="7"/>
    </row>
    <row r="3" spans="1:9" s="3" customFormat="1" ht="61.9" customHeight="1" x14ac:dyDescent="0.2">
      <c r="B3" s="129" t="s">
        <v>28</v>
      </c>
      <c r="C3" s="56" t="s">
        <v>29</v>
      </c>
      <c r="D3" s="97" t="s">
        <v>30</v>
      </c>
      <c r="E3" s="127" t="s">
        <v>31</v>
      </c>
      <c r="F3" s="127" t="s">
        <v>32</v>
      </c>
      <c r="G3" s="88" t="s">
        <v>33</v>
      </c>
      <c r="H3" s="89"/>
      <c r="I3" s="89"/>
    </row>
    <row r="4" spans="1:9" s="3" customFormat="1" ht="13.5" thickBot="1" x14ac:dyDescent="0.25">
      <c r="B4" s="130"/>
      <c r="C4" s="96"/>
      <c r="D4" s="98"/>
      <c r="E4" s="128"/>
      <c r="F4" s="128"/>
      <c r="G4" s="8" t="s">
        <v>12</v>
      </c>
      <c r="H4" s="9" t="s">
        <v>34</v>
      </c>
      <c r="I4" s="9" t="s">
        <v>35</v>
      </c>
    </row>
    <row r="5" spans="1:9" ht="41.25" customHeight="1" thickTop="1" x14ac:dyDescent="0.2">
      <c r="B5" s="11" t="s">
        <v>36</v>
      </c>
      <c r="C5" s="12" t="s">
        <v>37</v>
      </c>
      <c r="D5" s="12"/>
      <c r="E5" s="13"/>
      <c r="F5" s="14"/>
      <c r="G5" s="15"/>
      <c r="H5" s="90"/>
      <c r="I5" s="16"/>
    </row>
    <row r="6" spans="1:9" ht="41.25" customHeight="1" x14ac:dyDescent="0.2">
      <c r="A6" s="1">
        <v>1</v>
      </c>
      <c r="B6" s="17" t="s">
        <v>38</v>
      </c>
      <c r="C6" s="18" t="s">
        <v>39</v>
      </c>
      <c r="D6" s="18"/>
      <c r="E6" s="125" t="s">
        <v>40</v>
      </c>
      <c r="F6" s="19" t="s">
        <v>41</v>
      </c>
      <c r="G6" s="20">
        <v>50005</v>
      </c>
      <c r="H6" s="108" t="s">
        <v>42</v>
      </c>
      <c r="I6" s="7" t="s">
        <v>43</v>
      </c>
    </row>
    <row r="7" spans="1:9" ht="41.25" customHeight="1" x14ac:dyDescent="0.2">
      <c r="A7" s="1">
        <v>1</v>
      </c>
      <c r="B7" s="24" t="s">
        <v>38</v>
      </c>
      <c r="C7" s="25" t="s">
        <v>44</v>
      </c>
      <c r="D7" s="25" t="s">
        <v>45</v>
      </c>
      <c r="E7" s="126"/>
      <c r="F7" s="26" t="s">
        <v>41</v>
      </c>
      <c r="G7" s="20">
        <v>50005</v>
      </c>
      <c r="H7" s="108" t="s">
        <v>42</v>
      </c>
      <c r="I7" s="30" t="s">
        <v>46</v>
      </c>
    </row>
    <row r="8" spans="1:9" ht="41.25" customHeight="1" x14ac:dyDescent="0.2">
      <c r="A8" s="1">
        <v>2</v>
      </c>
      <c r="B8" s="31" t="s">
        <v>47</v>
      </c>
      <c r="C8" s="32" t="s">
        <v>48</v>
      </c>
      <c r="D8" s="32" t="s">
        <v>49</v>
      </c>
      <c r="E8" s="28" t="s">
        <v>40</v>
      </c>
      <c r="F8" s="26" t="s">
        <v>41</v>
      </c>
      <c r="G8" s="29" t="s">
        <v>50</v>
      </c>
      <c r="H8" s="43" t="str">
        <f>RIGHT(G8,3)&amp;"00"</f>
        <v>50300</v>
      </c>
      <c r="I8" s="28" t="s">
        <v>51</v>
      </c>
    </row>
    <row r="9" spans="1:9" ht="41.25" customHeight="1" x14ac:dyDescent="0.2">
      <c r="A9" s="1">
        <v>3</v>
      </c>
      <c r="B9" s="24" t="s">
        <v>52</v>
      </c>
      <c r="C9" s="25" t="s">
        <v>53</v>
      </c>
      <c r="D9" s="25" t="s">
        <v>45</v>
      </c>
      <c r="E9" s="28" t="s">
        <v>40</v>
      </c>
      <c r="F9" s="26" t="s">
        <v>41</v>
      </c>
      <c r="G9" s="29" t="s">
        <v>54</v>
      </c>
      <c r="H9" s="43" t="str">
        <f t="shared" ref="H9:H39" si="0">RIGHT(G9,3)&amp;"00"</f>
        <v>50500</v>
      </c>
      <c r="I9" s="28" t="s">
        <v>55</v>
      </c>
    </row>
    <row r="10" spans="1:9" ht="41.25" customHeight="1" x14ac:dyDescent="0.2">
      <c r="A10" s="1">
        <v>4</v>
      </c>
      <c r="B10" s="24" t="s">
        <v>56</v>
      </c>
      <c r="C10" s="25" t="s">
        <v>57</v>
      </c>
      <c r="D10" s="25" t="s">
        <v>58</v>
      </c>
      <c r="E10" s="28" t="s">
        <v>40</v>
      </c>
      <c r="F10" s="26" t="s">
        <v>59</v>
      </c>
      <c r="G10" s="29" t="s">
        <v>60</v>
      </c>
      <c r="H10" s="43" t="str">
        <f t="shared" si="0"/>
        <v>50700</v>
      </c>
      <c r="I10" s="28" t="s">
        <v>61</v>
      </c>
    </row>
    <row r="11" spans="1:9" ht="41.25" customHeight="1" x14ac:dyDescent="0.2">
      <c r="A11" s="1">
        <v>5</v>
      </c>
      <c r="B11" s="34" t="s">
        <v>62</v>
      </c>
      <c r="C11" s="35" t="s">
        <v>63</v>
      </c>
      <c r="D11" s="32" t="s">
        <v>64</v>
      </c>
      <c r="E11" s="28" t="s">
        <v>40</v>
      </c>
      <c r="F11" s="26" t="s">
        <v>41</v>
      </c>
      <c r="G11" s="29" t="s">
        <v>65</v>
      </c>
      <c r="H11" s="43" t="str">
        <f t="shared" si="0"/>
        <v>51100</v>
      </c>
      <c r="I11" s="28" t="s">
        <v>66</v>
      </c>
    </row>
    <row r="12" spans="1:9" ht="41.25" customHeight="1" x14ac:dyDescent="0.2">
      <c r="A12" s="1">
        <v>6</v>
      </c>
      <c r="B12" s="24" t="s">
        <v>67</v>
      </c>
      <c r="C12" s="25" t="s">
        <v>68</v>
      </c>
      <c r="D12" s="25" t="s">
        <v>69</v>
      </c>
      <c r="E12" s="28" t="s">
        <v>40</v>
      </c>
      <c r="F12" s="26" t="s">
        <v>41</v>
      </c>
      <c r="G12" s="29" t="s">
        <v>70</v>
      </c>
      <c r="H12" s="43" t="str">
        <f t="shared" si="0"/>
        <v>51300</v>
      </c>
      <c r="I12" s="28" t="s">
        <v>71</v>
      </c>
    </row>
    <row r="13" spans="1:9" ht="41.25" customHeight="1" x14ac:dyDescent="0.2">
      <c r="A13" s="1">
        <v>7</v>
      </c>
      <c r="B13" s="24" t="s">
        <v>72</v>
      </c>
      <c r="C13" s="32" t="s">
        <v>73</v>
      </c>
      <c r="D13" s="25" t="s">
        <v>45</v>
      </c>
      <c r="E13" s="28" t="s">
        <v>40</v>
      </c>
      <c r="F13" s="26" t="s">
        <v>41</v>
      </c>
      <c r="G13" s="29" t="s">
        <v>74</v>
      </c>
      <c r="H13" s="43" t="str">
        <f t="shared" si="0"/>
        <v>51500</v>
      </c>
      <c r="I13" s="28" t="s">
        <v>75</v>
      </c>
    </row>
    <row r="14" spans="1:9" ht="41.25" customHeight="1" x14ac:dyDescent="0.2">
      <c r="A14" s="1">
        <v>8</v>
      </c>
      <c r="B14" s="24" t="s">
        <v>76</v>
      </c>
      <c r="C14" s="25" t="s">
        <v>77</v>
      </c>
      <c r="D14" s="25" t="s">
        <v>45</v>
      </c>
      <c r="E14" s="28" t="s">
        <v>40</v>
      </c>
      <c r="F14" s="26" t="s">
        <v>41</v>
      </c>
      <c r="G14" s="29" t="s">
        <v>78</v>
      </c>
      <c r="H14" s="43" t="str">
        <f t="shared" si="0"/>
        <v>51700</v>
      </c>
      <c r="I14" s="28" t="s">
        <v>79</v>
      </c>
    </row>
    <row r="15" spans="1:9" ht="41.25" customHeight="1" x14ac:dyDescent="0.2">
      <c r="A15" s="1">
        <v>9</v>
      </c>
      <c r="B15" s="36" t="s">
        <v>80</v>
      </c>
      <c r="C15" s="25" t="s">
        <v>81</v>
      </c>
      <c r="D15" s="32" t="s">
        <v>82</v>
      </c>
      <c r="E15" s="28" t="s">
        <v>40</v>
      </c>
      <c r="F15" s="26" t="s">
        <v>41</v>
      </c>
      <c r="G15" s="29" t="s">
        <v>83</v>
      </c>
      <c r="H15" s="43" t="str">
        <f t="shared" si="0"/>
        <v>52900</v>
      </c>
      <c r="I15" s="28" t="s">
        <v>84</v>
      </c>
    </row>
    <row r="16" spans="1:9" ht="41.25" customHeight="1" x14ac:dyDescent="0.2">
      <c r="A16" s="1">
        <v>10</v>
      </c>
      <c r="B16" s="24" t="s">
        <v>85</v>
      </c>
      <c r="C16" s="25" t="s">
        <v>86</v>
      </c>
      <c r="D16" s="25"/>
      <c r="E16" s="28" t="s">
        <v>40</v>
      </c>
      <c r="F16" s="26"/>
      <c r="G16" s="29" t="s">
        <v>87</v>
      </c>
      <c r="H16" s="43" t="str">
        <f t="shared" si="0"/>
        <v>53100</v>
      </c>
      <c r="I16" s="28" t="s">
        <v>88</v>
      </c>
    </row>
    <row r="17" spans="1:9" ht="41.25" customHeight="1" x14ac:dyDescent="0.2">
      <c r="A17" s="1">
        <v>11</v>
      </c>
      <c r="B17" s="24" t="s">
        <v>89</v>
      </c>
      <c r="C17" s="25" t="s">
        <v>90</v>
      </c>
      <c r="D17" s="25"/>
      <c r="E17" s="28" t="s">
        <v>40</v>
      </c>
      <c r="F17" s="26"/>
      <c r="G17" s="29" t="s">
        <v>91</v>
      </c>
      <c r="H17" s="43" t="str">
        <f t="shared" si="0"/>
        <v>53300</v>
      </c>
      <c r="I17" s="28" t="s">
        <v>92</v>
      </c>
    </row>
    <row r="18" spans="1:9" ht="41.25" customHeight="1" x14ac:dyDescent="0.2">
      <c r="A18" s="1">
        <v>12</v>
      </c>
      <c r="B18" s="24" t="s">
        <v>93</v>
      </c>
      <c r="C18" s="25" t="s">
        <v>94</v>
      </c>
      <c r="D18" s="25" t="s">
        <v>95</v>
      </c>
      <c r="E18" s="37" t="s">
        <v>96</v>
      </c>
      <c r="F18" s="26"/>
      <c r="G18" s="29" t="s">
        <v>97</v>
      </c>
      <c r="H18" s="43" t="str">
        <f t="shared" si="0"/>
        <v>53500</v>
      </c>
      <c r="I18" s="28" t="s">
        <v>98</v>
      </c>
    </row>
    <row r="19" spans="1:9" ht="41.25" customHeight="1" x14ac:dyDescent="0.2">
      <c r="A19" s="1">
        <v>13</v>
      </c>
      <c r="B19" s="24" t="s">
        <v>99</v>
      </c>
      <c r="C19" s="25" t="s">
        <v>100</v>
      </c>
      <c r="D19" s="38" t="s">
        <v>101</v>
      </c>
      <c r="E19" s="28" t="s">
        <v>40</v>
      </c>
      <c r="F19" s="26" t="s">
        <v>41</v>
      </c>
      <c r="G19" s="29" t="s">
        <v>102</v>
      </c>
      <c r="H19" s="43" t="str">
        <f t="shared" si="0"/>
        <v>53900</v>
      </c>
      <c r="I19" s="28" t="s">
        <v>103</v>
      </c>
    </row>
    <row r="20" spans="1:9" ht="41.25" customHeight="1" x14ac:dyDescent="0.2">
      <c r="A20" s="1">
        <v>14</v>
      </c>
      <c r="B20" s="24" t="s">
        <v>104</v>
      </c>
      <c r="C20" s="25" t="s">
        <v>105</v>
      </c>
      <c r="D20" s="25" t="s">
        <v>106</v>
      </c>
      <c r="E20" s="28" t="s">
        <v>40</v>
      </c>
      <c r="F20" s="26" t="s">
        <v>41</v>
      </c>
      <c r="G20" s="29" t="s">
        <v>107</v>
      </c>
      <c r="H20" s="43" t="str">
        <f t="shared" si="0"/>
        <v>54300</v>
      </c>
      <c r="I20" s="28" t="s">
        <v>108</v>
      </c>
    </row>
    <row r="21" spans="1:9" ht="41.25" customHeight="1" x14ac:dyDescent="0.2">
      <c r="A21" s="1">
        <v>19</v>
      </c>
      <c r="B21" s="40" t="s">
        <v>109</v>
      </c>
      <c r="C21" s="41" t="s">
        <v>110</v>
      </c>
      <c r="D21" s="25"/>
      <c r="E21" s="28" t="s">
        <v>40</v>
      </c>
      <c r="F21" s="26" t="s">
        <v>41</v>
      </c>
      <c r="G21" s="29">
        <v>50549</v>
      </c>
      <c r="H21" s="43" t="str">
        <f t="shared" si="0"/>
        <v>54900</v>
      </c>
      <c r="I21" s="39" t="s">
        <v>111</v>
      </c>
    </row>
    <row r="22" spans="1:9" ht="41.25" customHeight="1" x14ac:dyDescent="0.2">
      <c r="A22" s="1">
        <v>20</v>
      </c>
      <c r="B22" s="24" t="s">
        <v>112</v>
      </c>
      <c r="C22" s="25" t="s">
        <v>113</v>
      </c>
      <c r="D22" s="25"/>
      <c r="E22" s="28" t="s">
        <v>40</v>
      </c>
      <c r="F22" s="26"/>
      <c r="G22" s="29">
        <v>50551</v>
      </c>
      <c r="H22" s="43" t="str">
        <f t="shared" si="0"/>
        <v>55100</v>
      </c>
      <c r="I22" s="28" t="s">
        <v>114</v>
      </c>
    </row>
    <row r="23" spans="1:9" ht="41.25" customHeight="1" x14ac:dyDescent="0.2">
      <c r="A23" s="1">
        <v>21</v>
      </c>
      <c r="B23" s="24" t="s">
        <v>115</v>
      </c>
      <c r="C23" s="25" t="s">
        <v>116</v>
      </c>
      <c r="D23" s="25" t="s">
        <v>117</v>
      </c>
      <c r="E23" s="28" t="s">
        <v>40</v>
      </c>
      <c r="F23" s="26"/>
      <c r="G23" s="29" t="s">
        <v>118</v>
      </c>
      <c r="H23" s="43" t="str">
        <f t="shared" si="0"/>
        <v>55500</v>
      </c>
      <c r="I23" s="28" t="s">
        <v>119</v>
      </c>
    </row>
    <row r="24" spans="1:9" ht="41.25" customHeight="1" x14ac:dyDescent="0.2">
      <c r="A24" s="1">
        <v>23</v>
      </c>
      <c r="B24" s="24" t="s">
        <v>120</v>
      </c>
      <c r="C24" s="18" t="s">
        <v>121</v>
      </c>
      <c r="D24" s="18" t="s">
        <v>122</v>
      </c>
      <c r="E24" s="28" t="s">
        <v>40</v>
      </c>
      <c r="F24" s="26" t="s">
        <v>41</v>
      </c>
      <c r="G24" s="29" t="s">
        <v>123</v>
      </c>
      <c r="H24" s="43" t="str">
        <f t="shared" si="0"/>
        <v>56500</v>
      </c>
      <c r="I24" s="28" t="s">
        <v>124</v>
      </c>
    </row>
    <row r="25" spans="1:9" ht="41.25" customHeight="1" x14ac:dyDescent="0.2">
      <c r="A25" s="1">
        <v>24</v>
      </c>
      <c r="B25" s="31" t="s">
        <v>125</v>
      </c>
      <c r="C25" s="25" t="s">
        <v>126</v>
      </c>
      <c r="D25" s="32" t="s">
        <v>127</v>
      </c>
      <c r="E25" s="28" t="s">
        <v>40</v>
      </c>
      <c r="F25" s="26" t="s">
        <v>41</v>
      </c>
      <c r="G25" s="29">
        <v>50575</v>
      </c>
      <c r="H25" s="43" t="str">
        <f t="shared" si="0"/>
        <v>57500</v>
      </c>
      <c r="I25" s="28" t="s">
        <v>128</v>
      </c>
    </row>
    <row r="26" spans="1:9" ht="41.25" customHeight="1" x14ac:dyDescent="0.2">
      <c r="A26" s="1">
        <v>25</v>
      </c>
      <c r="B26" s="24" t="s">
        <v>129</v>
      </c>
      <c r="C26" s="25" t="s">
        <v>130</v>
      </c>
      <c r="D26" s="25"/>
      <c r="E26" s="28" t="s">
        <v>40</v>
      </c>
      <c r="F26" s="26"/>
      <c r="G26" s="33" t="s">
        <v>131</v>
      </c>
      <c r="H26" s="43" t="str">
        <f t="shared" si="0"/>
        <v>57900</v>
      </c>
      <c r="I26" s="28" t="s">
        <v>132</v>
      </c>
    </row>
    <row r="27" spans="1:9" ht="41.25" customHeight="1" x14ac:dyDescent="0.2">
      <c r="A27" s="1">
        <v>26</v>
      </c>
      <c r="B27" s="40" t="s">
        <v>133</v>
      </c>
      <c r="C27" s="41" t="s">
        <v>134</v>
      </c>
      <c r="D27" s="41" t="s">
        <v>45</v>
      </c>
      <c r="E27" s="28" t="s">
        <v>40</v>
      </c>
      <c r="F27" s="44"/>
      <c r="G27" s="29" t="s">
        <v>135</v>
      </c>
      <c r="H27" s="43" t="str">
        <f t="shared" si="0"/>
        <v>59100</v>
      </c>
      <c r="I27" s="28" t="s">
        <v>136</v>
      </c>
    </row>
    <row r="28" spans="1:9" ht="41.25" customHeight="1" x14ac:dyDescent="0.2">
      <c r="A28" s="85">
        <v>27</v>
      </c>
      <c r="B28" s="86" t="s">
        <v>137</v>
      </c>
      <c r="C28" s="87" t="s">
        <v>138</v>
      </c>
      <c r="D28" s="25" t="s">
        <v>139</v>
      </c>
      <c r="E28" s="28" t="s">
        <v>40</v>
      </c>
      <c r="F28" s="44" t="s">
        <v>41</v>
      </c>
      <c r="G28" s="33" t="s">
        <v>140</v>
      </c>
      <c r="H28" s="43" t="str">
        <f t="shared" si="0"/>
        <v>59900</v>
      </c>
      <c r="I28" s="10" t="s">
        <v>141</v>
      </c>
    </row>
    <row r="29" spans="1:9" ht="41.25" customHeight="1" x14ac:dyDescent="0.2">
      <c r="A29" s="1">
        <v>29</v>
      </c>
      <c r="B29" s="40" t="s">
        <v>142</v>
      </c>
      <c r="C29" s="46" t="s">
        <v>143</v>
      </c>
      <c r="D29" s="41" t="s">
        <v>144</v>
      </c>
      <c r="E29" s="28" t="s">
        <v>40</v>
      </c>
      <c r="F29" s="44" t="s">
        <v>145</v>
      </c>
      <c r="G29" s="33">
        <v>50605</v>
      </c>
      <c r="H29" s="43" t="str">
        <f t="shared" si="0"/>
        <v>60500</v>
      </c>
      <c r="I29" s="28" t="s">
        <v>146</v>
      </c>
    </row>
    <row r="30" spans="1:9" ht="41.25" customHeight="1" x14ac:dyDescent="0.2">
      <c r="A30" s="1">
        <v>30</v>
      </c>
      <c r="B30" s="40" t="s">
        <v>147</v>
      </c>
      <c r="C30" s="41" t="s">
        <v>148</v>
      </c>
      <c r="D30" s="41"/>
      <c r="E30" s="28" t="s">
        <v>40</v>
      </c>
      <c r="F30" s="44" t="s">
        <v>145</v>
      </c>
      <c r="G30" s="33">
        <v>50617</v>
      </c>
      <c r="H30" s="43" t="str">
        <f t="shared" si="0"/>
        <v>61700</v>
      </c>
      <c r="I30" s="28" t="s">
        <v>149</v>
      </c>
    </row>
    <row r="31" spans="1:9" ht="41.25" customHeight="1" x14ac:dyDescent="0.2">
      <c r="A31" s="1">
        <v>31</v>
      </c>
      <c r="B31" s="24" t="s">
        <v>150</v>
      </c>
      <c r="C31" s="25" t="s">
        <v>151</v>
      </c>
      <c r="D31" s="25"/>
      <c r="E31" s="28" t="s">
        <v>40</v>
      </c>
      <c r="F31" s="44" t="s">
        <v>145</v>
      </c>
      <c r="G31" s="29">
        <v>50619</v>
      </c>
      <c r="H31" s="43" t="str">
        <f t="shared" si="0"/>
        <v>61900</v>
      </c>
      <c r="I31" s="28" t="s">
        <v>152</v>
      </c>
    </row>
    <row r="32" spans="1:9" ht="41.25" customHeight="1" x14ac:dyDescent="0.2">
      <c r="A32" s="1">
        <v>32</v>
      </c>
      <c r="B32" s="17" t="s">
        <v>153</v>
      </c>
      <c r="C32" s="18" t="s">
        <v>154</v>
      </c>
      <c r="D32" s="18"/>
      <c r="E32" s="28" t="s">
        <v>40</v>
      </c>
      <c r="F32" s="26" t="s">
        <v>145</v>
      </c>
      <c r="G32" s="29">
        <v>50621</v>
      </c>
      <c r="H32" s="43" t="str">
        <f t="shared" si="0"/>
        <v>62100</v>
      </c>
      <c r="I32" s="28" t="s">
        <v>155</v>
      </c>
    </row>
    <row r="33" spans="1:15" ht="41.25" customHeight="1" x14ac:dyDescent="0.2">
      <c r="A33" s="1">
        <v>33</v>
      </c>
      <c r="B33" s="49" t="s">
        <v>156</v>
      </c>
      <c r="C33" s="50" t="s">
        <v>157</v>
      </c>
      <c r="D33" s="50" t="s">
        <v>158</v>
      </c>
      <c r="E33" s="28" t="s">
        <v>40</v>
      </c>
      <c r="F33" s="26" t="s">
        <v>59</v>
      </c>
      <c r="G33" s="33">
        <v>50633</v>
      </c>
      <c r="H33" s="43" t="str">
        <f t="shared" si="0"/>
        <v>63300</v>
      </c>
      <c r="I33" s="10" t="s">
        <v>159</v>
      </c>
    </row>
    <row r="34" spans="1:15" ht="41.25" customHeight="1" x14ac:dyDescent="0.2">
      <c r="A34" s="1">
        <v>34</v>
      </c>
      <c r="B34" s="24" t="s">
        <v>160</v>
      </c>
      <c r="C34" s="32" t="s">
        <v>161</v>
      </c>
      <c r="D34" s="25" t="s">
        <v>162</v>
      </c>
      <c r="E34" s="28" t="s">
        <v>40</v>
      </c>
      <c r="F34" s="26" t="s">
        <v>59</v>
      </c>
      <c r="G34" s="29">
        <v>50635</v>
      </c>
      <c r="H34" s="43" t="str">
        <f t="shared" si="0"/>
        <v>63500</v>
      </c>
      <c r="I34" s="10" t="s">
        <v>163</v>
      </c>
    </row>
    <row r="35" spans="1:15" ht="41.25" customHeight="1" x14ac:dyDescent="0.2">
      <c r="A35" s="1">
        <v>35</v>
      </c>
      <c r="B35" s="24" t="s">
        <v>164</v>
      </c>
      <c r="C35" s="32" t="s">
        <v>165</v>
      </c>
      <c r="D35" s="32" t="s">
        <v>166</v>
      </c>
      <c r="E35" s="28" t="s">
        <v>40</v>
      </c>
      <c r="F35" s="26" t="s">
        <v>41</v>
      </c>
      <c r="G35" s="29">
        <v>50658</v>
      </c>
      <c r="H35" s="43" t="str">
        <f t="shared" si="0"/>
        <v>65800</v>
      </c>
      <c r="I35" s="10" t="s">
        <v>167</v>
      </c>
    </row>
    <row r="36" spans="1:15" ht="41.25" customHeight="1" x14ac:dyDescent="0.2">
      <c r="A36" s="1">
        <v>36</v>
      </c>
      <c r="B36" s="24" t="s">
        <v>168</v>
      </c>
      <c r="C36" s="25" t="s">
        <v>169</v>
      </c>
      <c r="D36" s="25" t="s">
        <v>170</v>
      </c>
      <c r="E36" s="28" t="s">
        <v>40</v>
      </c>
      <c r="F36" s="26" t="s">
        <v>59</v>
      </c>
      <c r="G36" s="29">
        <v>50645</v>
      </c>
      <c r="H36" s="43" t="str">
        <f t="shared" si="0"/>
        <v>64500</v>
      </c>
      <c r="I36" s="42" t="s">
        <v>171</v>
      </c>
    </row>
    <row r="37" spans="1:15" ht="41.25" customHeight="1" x14ac:dyDescent="0.2">
      <c r="A37" s="1">
        <v>37</v>
      </c>
      <c r="B37" s="24" t="s">
        <v>172</v>
      </c>
      <c r="C37" s="25" t="s">
        <v>173</v>
      </c>
      <c r="D37" s="25" t="s">
        <v>174</v>
      </c>
      <c r="E37" s="28" t="s">
        <v>40</v>
      </c>
      <c r="F37" s="26" t="s">
        <v>59</v>
      </c>
      <c r="G37" s="29">
        <v>50647</v>
      </c>
      <c r="H37" s="43" t="str">
        <f t="shared" si="0"/>
        <v>64700</v>
      </c>
      <c r="I37" s="42" t="s">
        <v>175</v>
      </c>
    </row>
    <row r="38" spans="1:15" ht="41.25" customHeight="1" x14ac:dyDescent="0.2">
      <c r="B38" s="24" t="s">
        <v>176</v>
      </c>
      <c r="C38" s="25" t="s">
        <v>177</v>
      </c>
      <c r="D38" s="25" t="s">
        <v>178</v>
      </c>
      <c r="E38" s="27"/>
      <c r="F38" s="26"/>
      <c r="G38" s="22">
        <v>50043</v>
      </c>
      <c r="H38" s="43" t="str">
        <f t="shared" si="0"/>
        <v>04300</v>
      </c>
      <c r="I38" s="28" t="s">
        <v>179</v>
      </c>
    </row>
    <row r="39" spans="1:15" ht="41.25" customHeight="1" x14ac:dyDescent="0.2">
      <c r="A39" s="1">
        <v>28</v>
      </c>
      <c r="B39" s="24" t="s">
        <v>137</v>
      </c>
      <c r="C39" s="25" t="s">
        <v>180</v>
      </c>
      <c r="D39" s="25" t="s">
        <v>181</v>
      </c>
      <c r="E39" s="28" t="s">
        <v>40</v>
      </c>
      <c r="F39" s="26" t="s">
        <v>41</v>
      </c>
      <c r="G39" s="21">
        <v>50599</v>
      </c>
      <c r="H39" s="43" t="str">
        <f t="shared" si="0"/>
        <v>59900</v>
      </c>
      <c r="I39" s="23" t="s">
        <v>182</v>
      </c>
    </row>
    <row r="40" spans="1:15" x14ac:dyDescent="0.2">
      <c r="B40" s="3"/>
      <c r="G40" s="7"/>
      <c r="H40" s="7"/>
      <c r="I40" s="4"/>
    </row>
    <row r="41" spans="1:15" s="51" customFormat="1" ht="17" thickBot="1" x14ac:dyDescent="0.25">
      <c r="B41" s="52" t="s">
        <v>183</v>
      </c>
      <c r="C41" s="53"/>
      <c r="D41" s="53"/>
      <c r="E41" s="53"/>
      <c r="F41" s="54"/>
      <c r="G41" s="55"/>
      <c r="H41" s="55"/>
      <c r="I41" s="55"/>
    </row>
    <row r="42" spans="1:15" ht="94.9" customHeight="1" x14ac:dyDescent="0.2">
      <c r="B42" s="129" t="s">
        <v>28</v>
      </c>
      <c r="C42" s="137" t="s">
        <v>29</v>
      </c>
      <c r="D42" s="138"/>
      <c r="E42" s="127" t="s">
        <v>31</v>
      </c>
      <c r="F42" s="127" t="s">
        <v>184</v>
      </c>
      <c r="G42" s="99" t="s">
        <v>185</v>
      </c>
      <c r="H42" s="100"/>
      <c r="I42" s="101"/>
    </row>
    <row r="43" spans="1:15" ht="13.5" thickBot="1" x14ac:dyDescent="0.25">
      <c r="B43" s="136"/>
      <c r="C43" s="139"/>
      <c r="D43" s="140"/>
      <c r="E43" s="128"/>
      <c r="F43" s="128"/>
      <c r="G43" s="58" t="s">
        <v>186</v>
      </c>
      <c r="H43" s="91"/>
      <c r="I43" s="57" t="s">
        <v>35</v>
      </c>
    </row>
    <row r="44" spans="1:15" ht="56.25" customHeight="1" thickBot="1" x14ac:dyDescent="0.25">
      <c r="A44" s="1">
        <v>1</v>
      </c>
      <c r="C44" s="131" t="s">
        <v>188</v>
      </c>
      <c r="D44" s="18"/>
      <c r="E44" s="133" t="s">
        <v>189</v>
      </c>
      <c r="F44" s="134" t="s">
        <v>41</v>
      </c>
      <c r="G44" s="102" t="s">
        <v>190</v>
      </c>
      <c r="H44" s="92" t="s">
        <v>42</v>
      </c>
      <c r="I44" s="103" t="s">
        <v>191</v>
      </c>
    </row>
    <row r="45" spans="1:15" ht="56.25" customHeight="1" x14ac:dyDescent="0.2">
      <c r="B45" s="124" t="s">
        <v>187</v>
      </c>
      <c r="C45" s="132"/>
      <c r="D45" s="25" t="s">
        <v>192</v>
      </c>
      <c r="E45" s="126"/>
      <c r="F45" s="135"/>
      <c r="G45" s="102" t="s">
        <v>190</v>
      </c>
      <c r="H45" s="92" t="s">
        <v>42</v>
      </c>
      <c r="I45" s="103" t="s">
        <v>191</v>
      </c>
    </row>
    <row r="46" spans="1:15" s="48" customFormat="1" ht="56.25" customHeight="1" x14ac:dyDescent="0.2">
      <c r="A46" s="48">
        <v>2</v>
      </c>
      <c r="B46" s="59" t="s">
        <v>193</v>
      </c>
      <c r="C46" s="60" t="s">
        <v>194</v>
      </c>
      <c r="D46" s="61"/>
      <c r="E46" s="62" t="s">
        <v>189</v>
      </c>
      <c r="F46" s="63" t="s">
        <v>145</v>
      </c>
      <c r="G46" s="64">
        <v>50135</v>
      </c>
      <c r="H46" s="30" t="str">
        <f>"00"&amp;RIGHT(G46,3)</f>
        <v>00135</v>
      </c>
      <c r="I46" s="66" t="s">
        <v>195</v>
      </c>
    </row>
    <row r="47" spans="1:15" s="48" customFormat="1" ht="24.75" customHeight="1" x14ac:dyDescent="0.2">
      <c r="A47" s="48">
        <v>3</v>
      </c>
      <c r="B47" s="67" t="s">
        <v>196</v>
      </c>
      <c r="C47" s="61" t="s">
        <v>197</v>
      </c>
      <c r="D47" s="61" t="s">
        <v>198</v>
      </c>
      <c r="E47" s="62" t="s">
        <v>199</v>
      </c>
      <c r="F47" s="63" t="s">
        <v>145</v>
      </c>
      <c r="G47" s="64">
        <v>50225</v>
      </c>
      <c r="H47" s="30" t="str">
        <f t="shared" ref="H47:H53" si="1">"00"&amp;RIGHT(G47,3)</f>
        <v>00225</v>
      </c>
      <c r="I47" s="66" t="s">
        <v>200</v>
      </c>
      <c r="N47" s="64">
        <v>0</v>
      </c>
      <c r="O47" s="48" t="s">
        <v>201</v>
      </c>
    </row>
    <row r="48" spans="1:15" s="48" customFormat="1" ht="24.75" customHeight="1" x14ac:dyDescent="0.2">
      <c r="A48" s="48">
        <v>4</v>
      </c>
      <c r="B48" s="67" t="s">
        <v>202</v>
      </c>
      <c r="C48" s="61" t="s">
        <v>203</v>
      </c>
      <c r="D48" s="61" t="s">
        <v>204</v>
      </c>
      <c r="E48" s="62" t="s">
        <v>199</v>
      </c>
      <c r="F48" s="63" t="s">
        <v>145</v>
      </c>
      <c r="G48" s="64">
        <v>50208</v>
      </c>
      <c r="H48" s="30" t="str">
        <f t="shared" si="1"/>
        <v>00208</v>
      </c>
      <c r="I48" s="66" t="s">
        <v>205</v>
      </c>
      <c r="N48" s="64">
        <v>0</v>
      </c>
      <c r="O48" s="48" t="s">
        <v>206</v>
      </c>
    </row>
    <row r="49" spans="1:15" s="48" customFormat="1" ht="39.75" customHeight="1" x14ac:dyDescent="0.2">
      <c r="A49" s="48">
        <v>5</v>
      </c>
      <c r="B49" s="67" t="s">
        <v>207</v>
      </c>
      <c r="C49" s="61" t="s">
        <v>208</v>
      </c>
      <c r="D49" s="68" t="s">
        <v>209</v>
      </c>
      <c r="E49" s="62" t="s">
        <v>199</v>
      </c>
      <c r="F49" s="63" t="s">
        <v>145</v>
      </c>
      <c r="G49" s="64">
        <v>50214</v>
      </c>
      <c r="H49" s="30" t="str">
        <f t="shared" si="1"/>
        <v>00214</v>
      </c>
      <c r="I49" s="66" t="s">
        <v>210</v>
      </c>
      <c r="N49" s="64">
        <v>0</v>
      </c>
      <c r="O49" s="48" t="s">
        <v>211</v>
      </c>
    </row>
    <row r="50" spans="1:15" s="48" customFormat="1" ht="24.75" customHeight="1" x14ac:dyDescent="0.2">
      <c r="A50" s="48">
        <v>6</v>
      </c>
      <c r="B50" s="69" t="s">
        <v>212</v>
      </c>
      <c r="C50" s="70" t="s">
        <v>213</v>
      </c>
      <c r="D50" s="70" t="s">
        <v>214</v>
      </c>
      <c r="E50" s="62" t="s">
        <v>199</v>
      </c>
      <c r="F50" s="63" t="s">
        <v>145</v>
      </c>
      <c r="G50" s="72">
        <v>50226</v>
      </c>
      <c r="H50" s="30" t="str">
        <f t="shared" si="1"/>
        <v>00226</v>
      </c>
      <c r="I50" s="65" t="s">
        <v>215</v>
      </c>
      <c r="N50" s="64">
        <v>0</v>
      </c>
      <c r="O50" s="48" t="s">
        <v>216</v>
      </c>
    </row>
    <row r="51" spans="1:15" s="48" customFormat="1" ht="40.5" customHeight="1" x14ac:dyDescent="0.2">
      <c r="A51" s="48">
        <v>7</v>
      </c>
      <c r="B51" s="69" t="s">
        <v>217</v>
      </c>
      <c r="C51" s="70" t="s">
        <v>218</v>
      </c>
      <c r="D51" s="70" t="s">
        <v>219</v>
      </c>
      <c r="E51" s="62" t="s">
        <v>199</v>
      </c>
      <c r="F51" s="73" t="s">
        <v>145</v>
      </c>
      <c r="G51" s="64">
        <v>50233</v>
      </c>
      <c r="H51" s="30" t="str">
        <f t="shared" si="1"/>
        <v>00233</v>
      </c>
      <c r="I51" s="65" t="s">
        <v>220</v>
      </c>
      <c r="N51" s="64">
        <v>0</v>
      </c>
      <c r="O51" s="48" t="s">
        <v>221</v>
      </c>
    </row>
    <row r="52" spans="1:15" s="48" customFormat="1" ht="42.75" customHeight="1" x14ac:dyDescent="0.2">
      <c r="A52" s="48" t="s">
        <v>222</v>
      </c>
      <c r="B52" s="69" t="s">
        <v>223</v>
      </c>
      <c r="C52" s="70" t="s">
        <v>224</v>
      </c>
      <c r="D52" s="74" t="s">
        <v>225</v>
      </c>
      <c r="E52" s="62"/>
      <c r="F52" s="73"/>
      <c r="G52" s="72">
        <v>50235</v>
      </c>
      <c r="H52" s="30" t="str">
        <f t="shared" si="1"/>
        <v>00235</v>
      </c>
      <c r="I52" s="75"/>
      <c r="N52" s="76"/>
    </row>
    <row r="53" spans="1:15" s="48" customFormat="1" ht="42.75" customHeight="1" x14ac:dyDescent="0.2">
      <c r="A53" s="48">
        <v>8</v>
      </c>
      <c r="B53" s="40" t="s">
        <v>226</v>
      </c>
      <c r="C53" s="41" t="s">
        <v>227</v>
      </c>
      <c r="D53" s="41"/>
      <c r="E53" s="10" t="s">
        <v>40</v>
      </c>
      <c r="F53" s="73" t="s">
        <v>145</v>
      </c>
      <c r="G53" s="45">
        <v>50234</v>
      </c>
      <c r="H53" s="30" t="str">
        <f t="shared" si="1"/>
        <v>00234</v>
      </c>
      <c r="I53" s="47"/>
      <c r="N53" s="76"/>
    </row>
    <row r="54" spans="1:15" s="48" customFormat="1" ht="99.75" customHeight="1" x14ac:dyDescent="0.2">
      <c r="A54" s="141">
        <v>9</v>
      </c>
      <c r="B54" s="142"/>
      <c r="C54" s="144" t="s">
        <v>228</v>
      </c>
      <c r="D54" s="146"/>
      <c r="E54" s="71"/>
      <c r="F54" s="148" t="s">
        <v>229</v>
      </c>
      <c r="G54" s="104" t="s">
        <v>230</v>
      </c>
      <c r="H54" s="93"/>
      <c r="I54" s="106" t="s">
        <v>230</v>
      </c>
    </row>
    <row r="55" spans="1:15" s="48" customFormat="1" ht="34.5" customHeight="1" x14ac:dyDescent="0.2">
      <c r="A55" s="141"/>
      <c r="B55" s="143"/>
      <c r="C55" s="145"/>
      <c r="D55" s="147"/>
      <c r="E55" s="77"/>
      <c r="F55" s="149"/>
      <c r="G55" s="105"/>
      <c r="H55" s="94"/>
      <c r="I55" s="107"/>
    </row>
    <row r="56" spans="1:15" s="48" customFormat="1" ht="72" customHeight="1" thickBot="1" x14ac:dyDescent="0.25">
      <c r="A56" s="48">
        <v>10</v>
      </c>
      <c r="B56" s="78" t="s">
        <v>45</v>
      </c>
      <c r="C56" s="79" t="s">
        <v>231</v>
      </c>
      <c r="D56" s="80"/>
      <c r="E56" s="81"/>
      <c r="F56" s="82"/>
      <c r="G56" s="83"/>
      <c r="H56" s="95"/>
      <c r="I56" s="84" t="s">
        <v>232</v>
      </c>
    </row>
  </sheetData>
  <autoFilter ref="A1:O56" xr:uid="{00000000-0001-0000-0000-000000000000}"/>
  <mergeCells count="16">
    <mergeCell ref="A54:A55"/>
    <mergeCell ref="B54:B55"/>
    <mergeCell ref="C54:C55"/>
    <mergeCell ref="D54:D55"/>
    <mergeCell ref="F54:F55"/>
    <mergeCell ref="E6:E7"/>
    <mergeCell ref="F3:F4"/>
    <mergeCell ref="B3:B4"/>
    <mergeCell ref="E3:E4"/>
    <mergeCell ref="C44:C45"/>
    <mergeCell ref="E44:E45"/>
    <mergeCell ref="F44:F45"/>
    <mergeCell ref="B42:B43"/>
    <mergeCell ref="C42:D43"/>
    <mergeCell ref="E42:E43"/>
    <mergeCell ref="F42:F43"/>
  </mergeCells>
  <phoneticPr fontId="1"/>
  <printOptions horizontalCentered="1" verticalCentered="1"/>
  <pageMargins left="0.23622047244094491" right="0.23622047244094491" top="0.23622047244094491" bottom="0.23622047244094491" header="0.31496062992125984" footer="0.31496062992125984"/>
  <pageSetup paperSize="8" scale="14" fitToHeight="0" orientation="landscape" horizontalDpi="300" verticalDpi="300" copies="2" r:id="rId1"/>
  <headerFooter alignWithMargins="0"/>
  <rowBreaks count="1" manualBreakCount="1">
    <brk id="40" max="16383" man="1"/>
  </rowBreak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DE39D81E48DE1149B19A5AD81C1B2852" ma:contentTypeVersion="14" ma:contentTypeDescription="新しいドキュメントを作成します。" ma:contentTypeScope="" ma:versionID="500a38743362d57f4696585878de0b5b">
  <xsd:schema xmlns:xsd="http://www.w3.org/2001/XMLSchema" xmlns:xs="http://www.w3.org/2001/XMLSchema" xmlns:p="http://schemas.microsoft.com/office/2006/metadata/properties" xmlns:ns2="0c3586d1-953c-4858-9ea3-f71347b6cd74" xmlns:ns3="c9578116-cc33-4ca7-b067-e4f20a8277aa" targetNamespace="http://schemas.microsoft.com/office/2006/metadata/properties" ma:root="true" ma:fieldsID="ec9fa4a2794abe1cd1b8a1a7a6c4813e" ns2:_="" ns3:_="">
    <xsd:import namespace="0c3586d1-953c-4858-9ea3-f71347b6cd74"/>
    <xsd:import namespace="c9578116-cc33-4ca7-b067-e4f20a8277a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3586d1-953c-4858-9ea3-f71347b6cd7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画像タグ" ma:readOnly="false" ma:fieldId="{5cf76f15-5ced-4ddc-b409-7134ff3c332f}" ma:taxonomyMulti="true" ma:sspId="2de5e613-48f5-43a9-944c-2de446f7f2b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578116-cc33-4ca7-b067-e4f20a8277aa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8d18ac5f-27e8-4f89-abf6-e663bc2783ef}" ma:internalName="TaxCatchAll" ma:showField="CatchAllData" ma:web="c9578116-cc33-4ca7-b067-e4f20a8277a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c3586d1-953c-4858-9ea3-f71347b6cd74">
      <Terms xmlns="http://schemas.microsoft.com/office/infopath/2007/PartnerControls"/>
    </lcf76f155ced4ddcb4097134ff3c332f>
    <TaxCatchAll xmlns="c9578116-cc33-4ca7-b067-e4f20a8277aa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A1C2E950-4487-408B-A8DB-2C15DB35D623}"/>
</file>

<file path=customXml/itemProps2.xml><?xml version="1.0" encoding="utf-8"?>
<ds:datastoreItem xmlns:ds="http://schemas.openxmlformats.org/officeDocument/2006/customXml" ds:itemID="{B4447CB2-685C-426A-ADD6-80DCB9B18FCF}">
  <ds:schemaRefs>
    <ds:schemaRef ds:uri="http://purl.org/dc/elements/1.1/"/>
    <ds:schemaRef ds:uri="5de040c8-83d5-48ea-a188-c19175ac48ba"/>
    <ds:schemaRef ds:uri="5d28a291-2d5e-402b-b7a9-e6cf51913575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207d538f-d913-4b72-aad0-6a566f34567e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88426E3-5DD3-48A6-AC68-ECB282C1CD7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92F7E080-0BDC-4FBA-ABF2-10BA3D1CC19F}">
  <ds:schemaRefs>
    <ds:schemaRef ds:uri="http://schemas.microsoft.com/sharepoint/events"/>
  </ds:schemaRefs>
</ds:datastoreItem>
</file>

<file path=docMetadata/LabelInfo.xml><?xml version="1.0" encoding="utf-8"?>
<clbl:labelList xmlns:clbl="http://schemas.microsoft.com/office/2020/mipLabelMetadata">
  <clbl:label id="{92592a10-8bc2-45ea-880e-f62ba16d46ed}" enabled="0" method="" siteId="{92592a10-8bc2-45ea-880e-f62ba16d46ed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Sheet2</vt:lpstr>
      <vt:lpstr>0401出力※ﾘｽﾄ訂正の際は⇒の処理用の訂正もお願い</vt:lpstr>
      <vt:lpstr>'0401出力※ﾘｽﾄ訂正の際は⇒の処理用の訂正もお願い'!Print_Area</vt:lpstr>
      <vt:lpstr>'0401出力※ﾘｽﾄ訂正の際は⇒の処理用の訂正もお願い'!Print_Titles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Tomoko Hara</dc:creator>
  <cp:keywords/>
  <dc:description/>
  <cp:lastModifiedBy>Orie Inoue</cp:lastModifiedBy>
  <cp:revision/>
  <dcterms:created xsi:type="dcterms:W3CDTF">2024-10-08T02:48:43Z</dcterms:created>
  <dcterms:modified xsi:type="dcterms:W3CDTF">2025-12-23T01:18:37Z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0x010100DE39D81E48DE1149B19A5AD81C1B2852</vt:lpwstr>
  </property>
  <property fmtid="{D5CDD505-2E9C-101B-9397-08002B2CF9AE}" pid="3" name="_dlc_DocIdItemGuid">
    <vt:lpwstr>96926b9b-b2c9-48f4-a7b9-9bae6719fbff</vt:lpwstr>
  </property>
  <property fmtid="{D5CDD505-2E9C-101B-9397-08002B2CF9AE}" pid="4" name="MediaServiceImageTags">
    <vt:lpwstr/>
  </property>
</Properties>
</file>